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Лист2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116" i="2"/>
  <c r="L10"/>
  <c r="L16" s="1"/>
  <c r="L15"/>
  <c r="L22"/>
  <c r="L30" s="1"/>
  <c r="L29"/>
  <c r="L38"/>
  <c r="L46"/>
  <c r="L47" s="1"/>
  <c r="L53"/>
  <c r="L61"/>
  <c r="L62"/>
  <c r="L67"/>
  <c r="L74" s="1"/>
  <c r="L73"/>
  <c r="L80"/>
  <c r="L89" s="1"/>
  <c r="L88"/>
  <c r="L95"/>
  <c r="L102"/>
  <c r="L103" s="1"/>
  <c r="L109"/>
  <c r="L116"/>
  <c r="L117"/>
  <c r="L125"/>
  <c r="L136" s="1"/>
  <c r="L135"/>
  <c r="L144"/>
  <c r="L155" s="1"/>
  <c r="L154"/>
  <c r="J10"/>
  <c r="J16" s="1"/>
  <c r="J15"/>
  <c r="J22"/>
  <c r="J29"/>
  <c r="J30" s="1"/>
  <c r="J38"/>
  <c r="J46"/>
  <c r="J47"/>
  <c r="J53"/>
  <c r="J62" s="1"/>
  <c r="J61"/>
  <c r="J67"/>
  <c r="J74" s="1"/>
  <c r="J73"/>
  <c r="J80"/>
  <c r="J88"/>
  <c r="J89" s="1"/>
  <c r="J95"/>
  <c r="J102"/>
  <c r="J103"/>
  <c r="J109"/>
  <c r="J117" s="1"/>
  <c r="J116"/>
  <c r="J125"/>
  <c r="J136" s="1"/>
  <c r="J135"/>
  <c r="J144"/>
  <c r="J154"/>
  <c r="J155" s="1"/>
  <c r="I10"/>
  <c r="I15"/>
  <c r="I16" s="1"/>
  <c r="I22"/>
  <c r="I29"/>
  <c r="I30"/>
  <c r="I38"/>
  <c r="I47" s="1"/>
  <c r="I46"/>
  <c r="I53"/>
  <c r="I62" s="1"/>
  <c r="I61"/>
  <c r="I67"/>
  <c r="I73"/>
  <c r="I74" s="1"/>
  <c r="I80"/>
  <c r="I88"/>
  <c r="I89"/>
  <c r="I95"/>
  <c r="I103" s="1"/>
  <c r="I102"/>
  <c r="I109"/>
  <c r="I117" s="1"/>
  <c r="I116"/>
  <c r="I125"/>
  <c r="I135"/>
  <c r="I136" s="1"/>
  <c r="I144"/>
  <c r="I154"/>
  <c r="I155"/>
  <c r="H10"/>
  <c r="H15"/>
  <c r="H16"/>
  <c r="H22"/>
  <c r="H30" s="1"/>
  <c r="H29"/>
  <c r="H38"/>
  <c r="H47" s="1"/>
  <c r="H46"/>
  <c r="H53"/>
  <c r="H61"/>
  <c r="H62" s="1"/>
  <c r="H67"/>
  <c r="H73"/>
  <c r="H74"/>
  <c r="H80"/>
  <c r="H89" s="1"/>
  <c r="H88"/>
  <c r="H95"/>
  <c r="H103" s="1"/>
  <c r="H102"/>
  <c r="H109"/>
  <c r="H116"/>
  <c r="H117" s="1"/>
  <c r="H125"/>
  <c r="H135"/>
  <c r="H136"/>
  <c r="H144"/>
  <c r="H155" s="1"/>
  <c r="H154"/>
  <c r="G10"/>
  <c r="G16" s="1"/>
  <c r="G15"/>
  <c r="G22"/>
  <c r="G30" s="1"/>
  <c r="G29"/>
  <c r="G38"/>
  <c r="G46"/>
  <c r="G47" s="1"/>
  <c r="G53"/>
  <c r="G61"/>
  <c r="G62"/>
  <c r="G67"/>
  <c r="G74" s="1"/>
  <c r="G73"/>
  <c r="G80"/>
  <c r="G89" s="1"/>
  <c r="G88"/>
  <c r="G95"/>
  <c r="G102"/>
  <c r="G103" s="1"/>
  <c r="G109"/>
  <c r="G116"/>
  <c r="G117"/>
  <c r="G125"/>
  <c r="G136" s="1"/>
  <c r="G135"/>
  <c r="G144"/>
  <c r="G155" s="1"/>
  <c r="G154"/>
  <c r="F10"/>
  <c r="F16" s="1"/>
  <c r="F15"/>
  <c r="F22"/>
  <c r="F29"/>
  <c r="F30" s="1"/>
  <c r="F38"/>
  <c r="F46"/>
  <c r="F47"/>
  <c r="F53"/>
  <c r="F62" s="1"/>
  <c r="F61"/>
  <c r="F67"/>
  <c r="F74" s="1"/>
  <c r="F80"/>
  <c r="F88"/>
  <c r="F89"/>
  <c r="F95"/>
  <c r="F103" s="1"/>
  <c r="F102"/>
  <c r="F109"/>
  <c r="F117" s="1"/>
  <c r="F125"/>
  <c r="F135"/>
  <c r="F136"/>
  <c r="F144"/>
  <c r="F155" s="1"/>
  <c r="F154"/>
  <c r="B155"/>
  <c r="A155"/>
  <c r="B145"/>
  <c r="A145"/>
  <c r="B136"/>
  <c r="A136"/>
  <c r="B126"/>
  <c r="A126"/>
  <c r="B117"/>
  <c r="A117"/>
  <c r="B110"/>
  <c r="A110"/>
  <c r="B103"/>
  <c r="A103"/>
  <c r="B96"/>
  <c r="A96"/>
  <c r="B89"/>
  <c r="A89"/>
  <c r="B81"/>
  <c r="A81"/>
  <c r="B74"/>
  <c r="A74"/>
  <c r="B68"/>
  <c r="A68"/>
  <c r="B62"/>
  <c r="A62"/>
  <c r="B54"/>
  <c r="A54"/>
  <c r="B47"/>
  <c r="A47"/>
  <c r="B39"/>
  <c r="A39"/>
  <c r="B30"/>
  <c r="A30"/>
  <c r="B23"/>
  <c r="A23"/>
  <c r="B16"/>
  <c r="A16"/>
  <c r="B11"/>
  <c r="A11"/>
  <c r="F156" l="1"/>
  <c r="L156"/>
  <c r="I156"/>
  <c r="G156"/>
  <c r="H156"/>
  <c r="J156"/>
</calcChain>
</file>

<file path=xl/sharedStrings.xml><?xml version="1.0" encoding="utf-8"?>
<sst xmlns="http://schemas.openxmlformats.org/spreadsheetml/2006/main" count="339" uniqueCount="106">
  <si>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</si>
  <si>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</si>
  <si>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</si>
  <si>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</si>
  <si>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</si>
  <si>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</si>
  <si>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</si>
  <si>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</si>
  <si>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</si>
  <si>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</si>
  <si>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</si>
  <si>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</si>
  <si>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</si>
  <si>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</si>
  <si>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</si>
  <si>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</si>
  <si>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</si>
  <si>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</si>
  <si>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</si>
  <si>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</si>
  <si>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</si>
  <si>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</si>
  <si>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</si>
  <si>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</si>
  <si>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</si>
  <si>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</si>
  <si>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</si>
  <si>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</si>
  <si>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</si>
  <si>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</si>
  <si>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</si>
  <si>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</si>
  <si>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</si>
  <si>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</si>
  <si>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</si>
  <si>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</si>
  <si>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</si>
  <si>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</si>
  <si>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>Макароны отварные</t>
  </si>
  <si>
    <t>гор.напиток</t>
  </si>
  <si>
    <t>54-2гн/2020</t>
  </si>
  <si>
    <t>Сыр порциями</t>
  </si>
  <si>
    <t>54-1з-2020</t>
  </si>
  <si>
    <t>хлеб</t>
  </si>
  <si>
    <t>итого</t>
  </si>
  <si>
    <t>1 блюдо</t>
  </si>
  <si>
    <t>Итого за день: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</si>
  <si>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</si>
  <si>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</si>
  <si>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</si>
  <si>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</si>
  <si>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</si>
  <si>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</si>
  <si>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</si>
  <si>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</si>
  <si>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</si>
  <si>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</si>
  <si>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 xml:space="preserve">Круассан со сгущенкой </t>
  </si>
  <si>
    <t>Слойка с абрикосовым джемом</t>
  </si>
  <si>
    <t>Сок 0,2 л</t>
  </si>
  <si>
    <t>фрукт</t>
  </si>
  <si>
    <t>яблоко</t>
  </si>
  <si>
    <t>Салат из моркови</t>
  </si>
  <si>
    <t>22/2021</t>
  </si>
  <si>
    <t>Биточек из курицы</t>
  </si>
  <si>
    <t>54-23м/2020</t>
  </si>
  <si>
    <t xml:space="preserve">Картофельное пюре </t>
  </si>
  <si>
    <t>54-11г/2020</t>
  </si>
  <si>
    <t>Борщ с капустой и картофелем</t>
  </si>
  <si>
    <t>54-2с/2020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</si>
  <si>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</si>
  <si>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</si>
  <si>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</si>
  <si>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</si>
  <si>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</si>
  <si>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</si>
  <si>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</si>
  <si>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</si>
  <si>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</si>
  <si>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</si>
  <si>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</si>
  <si>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</si>
  <si>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</si>
  <si>
    <t>Котлеты,биточки,шницели</t>
  </si>
  <si>
    <t>608/2014</t>
  </si>
  <si>
    <t>Чай с  лимоном с сахаром</t>
  </si>
  <si>
    <t>54-3гн/2020</t>
  </si>
  <si>
    <t>Суп картофельный с макаронными изделиями</t>
  </si>
  <si>
    <t>54-7с/2020</t>
  </si>
  <si>
    <t>Котлета рубленная из курицы</t>
  </si>
  <si>
    <t>54-24м/2020</t>
  </si>
  <si>
    <t>Макароны отварные с сыром</t>
  </si>
  <si>
    <t>54-3г/2020</t>
  </si>
  <si>
    <t>Щи из свежей капусты с картофелем</t>
  </si>
  <si>
    <t>210</t>
  </si>
  <si>
    <t>54-1с/2020</t>
  </si>
  <si>
    <t>710</t>
  </si>
  <si>
    <t>Суп крестьянский с крупой</t>
  </si>
  <si>
    <t>54-19с/2020</t>
  </si>
  <si>
    <t xml:space="preserve">Макароны отварные </t>
  </si>
  <si>
    <t>хлеб черн.</t>
  </si>
  <si>
    <t>Тефтели рыбные</t>
  </si>
  <si>
    <t>54-14р/2020</t>
  </si>
  <si>
    <t>хлеб бел.</t>
  </si>
  <si>
    <t>фрукты</t>
  </si>
  <si>
    <t>Среднее значение за период: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</si>
</sst>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3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36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20" fillId="0" borderId="10" xfId="0" applyFont="1" applyBorder="1" applyAlignment="1">
      <alignment horizontal="left" vertical="center" wrapText="1"/>
    </xf>
    <xf numFmtId="165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2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1" xfId="0" applyFont="1" applyBorder="1"/>
    <xf numFmtId="0" fontId="20" fillId="0" borderId="12" xfId="0" applyFont="1" applyBorder="1"/>
    <xf numFmtId="1" fontId="20" fillId="0" borderId="10" xfId="0" applyNumberFormat="1" applyFont="1" applyBorder="1" applyAlignment="1">
      <alignment horizontal="center"/>
    </xf>
    <xf numFmtId="2" fontId="30" fillId="0" borderId="10" xfId="0" applyNumberFormat="1" applyFont="1" applyBorder="1" applyAlignment="1">
      <alignment horizontal="center"/>
    </xf>
    <xf numFmtId="1" fontId="19" fillId="0" borderId="10" xfId="36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7" xfId="0" applyFont="1" applyBorder="1"/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9" xfId="0" applyFont="1" applyFill="1" applyBorder="1" applyAlignment="1">
      <alignment horizontal="center"/>
    </xf>
    <xf numFmtId="0" fontId="22" fillId="25" borderId="29" xfId="0" applyFont="1" applyFill="1" applyBorder="1" applyAlignment="1">
      <alignment vertical="top" wrapText="1"/>
    </xf>
    <xf numFmtId="0" fontId="21" fillId="25" borderId="29" xfId="0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5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vertical="top" wrapText="1"/>
    </xf>
    <xf numFmtId="0" fontId="20" fillId="0" borderId="25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vertical="center" wrapText="1"/>
    </xf>
    <xf numFmtId="0" fontId="20" fillId="25" borderId="10" xfId="0" applyFont="1" applyFill="1" applyBorder="1" applyAlignment="1">
      <alignment horizontal="center"/>
    </xf>
    <xf numFmtId="0" fontId="20" fillId="25" borderId="29" xfId="0" applyFont="1" applyFill="1" applyBorder="1" applyAlignment="1">
      <alignment vertical="top" wrapText="1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1" fontId="20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5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20" fillId="25" borderId="28" xfId="0" applyFont="1" applyFill="1" applyBorder="1" applyAlignment="1">
      <alignment horizontal="center"/>
    </xf>
    <xf numFmtId="0" fontId="20" fillId="25" borderId="29" xfId="0" applyFont="1" applyFill="1" applyBorder="1" applyAlignment="1">
      <alignment horizontal="center"/>
    </xf>
    <xf numFmtId="0" fontId="19" fillId="0" borderId="10" xfId="37" applyFont="1" applyBorder="1" applyAlignment="1">
      <alignment horizontal="left" vertical="center" wrapText="1"/>
    </xf>
    <xf numFmtId="0" fontId="19" fillId="0" borderId="10" xfId="37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9" fillId="0" borderId="10" xfId="37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top" wrapText="1"/>
    </xf>
    <xf numFmtId="0" fontId="21" fillId="0" borderId="25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21" fillId="0" borderId="10" xfId="0" applyFont="1" applyBorder="1" applyAlignment="1">
      <alignment vertical="top" wrapText="1"/>
    </xf>
    <xf numFmtId="0" fontId="19" fillId="0" borderId="10" xfId="37" applyFont="1" applyBorder="1"/>
    <xf numFmtId="0" fontId="20" fillId="0" borderId="10" xfId="37" applyFont="1" applyBorder="1" applyAlignment="1">
      <alignment horizontal="center"/>
    </xf>
    <xf numFmtId="1" fontId="20" fillId="0" borderId="10" xfId="37" applyNumberFormat="1" applyFont="1" applyBorder="1" applyAlignment="1">
      <alignment horizontal="center"/>
    </xf>
    <xf numFmtId="165" fontId="19" fillId="0" borderId="10" xfId="37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1" fontId="21" fillId="25" borderId="29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/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0" fontId="20" fillId="24" borderId="19" xfId="0" applyFont="1" applyFill="1" applyBorder="1" applyAlignment="1" applyProtection="1">
      <alignment vertical="top" wrapText="1"/>
      <protection locked="0"/>
    </xf>
    <xf numFmtId="0" fontId="20" fillId="24" borderId="19" xfId="0" applyFont="1" applyFill="1" applyBorder="1" applyAlignment="1" applyProtection="1">
      <alignment horizontal="center" vertical="top" wrapText="1"/>
      <protection locked="0"/>
    </xf>
    <xf numFmtId="0" fontId="20" fillId="24" borderId="30" xfId="0" applyFont="1" applyFill="1" applyBorder="1" applyAlignment="1" applyProtection="1">
      <alignment horizontal="center" vertical="top" wrapText="1"/>
      <protection locked="0"/>
    </xf>
    <xf numFmtId="0" fontId="20" fillId="24" borderId="10" xfId="0" applyFont="1" applyFill="1" applyBorder="1" applyProtection="1">
      <protection locked="0"/>
    </xf>
    <xf numFmtId="0" fontId="20" fillId="24" borderId="10" xfId="0" applyFont="1" applyFill="1" applyBorder="1" applyAlignment="1" applyProtection="1">
      <alignment vertical="top" wrapText="1"/>
      <protection locked="0"/>
    </xf>
    <xf numFmtId="0" fontId="20" fillId="24" borderId="10" xfId="0" applyFont="1" applyFill="1" applyBorder="1" applyAlignment="1" applyProtection="1">
      <alignment horizontal="center" vertical="top" wrapText="1"/>
      <protection locked="0"/>
    </xf>
    <xf numFmtId="0" fontId="20" fillId="24" borderId="25" xfId="0" applyFont="1" applyFill="1" applyBorder="1" applyAlignment="1" applyProtection="1">
      <alignment horizontal="center" vertical="top" wrapText="1"/>
      <protection locked="0"/>
    </xf>
    <xf numFmtId="0" fontId="32" fillId="0" borderId="10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25" borderId="29" xfId="0" applyFont="1" applyFill="1" applyBorder="1" applyAlignment="1">
      <alignment horizontal="center" vertical="top" wrapText="1"/>
    </xf>
    <xf numFmtId="0" fontId="20" fillId="0" borderId="13" xfId="0" applyFont="1" applyBorder="1"/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31" fillId="25" borderId="33" xfId="0" applyFont="1" applyFill="1" applyBorder="1" applyAlignment="1">
      <alignment horizontal="center" vertical="center" wrapText="1"/>
    </xf>
    <xf numFmtId="0" fontId="21" fillId="25" borderId="34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2" fillId="24" borderId="22" xfId="0" applyFont="1" applyFill="1" applyBorder="1" applyAlignment="1" applyProtection="1">
      <alignment horizontal="center" wrapText="1"/>
      <protection locked="0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8" fillId="25" borderId="33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_МЕНЮ обед ИСПРАВЛЕННЫЙ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selection activeCell="H4" sqref="H4"/>
    </sheetView>
  </sheetViews>
  <sheetFormatPr defaultRowHeight="12.75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</cols>
  <sheetData>
    <row r="1" spans="1:12">
      <c r="A1" s="14" t="s">
        <v>1</v>
      </c>
      <c r="B1" s="15"/>
      <c r="C1" s="130" t="s">
        <v>17</v>
      </c>
      <c r="D1" s="131"/>
      <c r="E1" s="132"/>
      <c r="F1" s="16" t="s">
        <v>18</v>
      </c>
      <c r="G1" s="15" t="s">
        <v>19</v>
      </c>
      <c r="H1" s="133"/>
      <c r="I1" s="133"/>
      <c r="J1" s="133"/>
      <c r="K1" s="133"/>
      <c r="L1" s="15"/>
    </row>
    <row r="2" spans="1:12" ht="18">
      <c r="A2" s="17" t="s">
        <v>20</v>
      </c>
      <c r="B2" s="15"/>
      <c r="C2" s="15"/>
      <c r="D2" s="14"/>
      <c r="E2" s="15"/>
      <c r="F2" s="15"/>
      <c r="G2" s="15" t="s">
        <v>21</v>
      </c>
      <c r="H2" s="133"/>
      <c r="I2" s="133"/>
      <c r="J2" s="133"/>
      <c r="K2" s="133"/>
      <c r="L2" s="15"/>
    </row>
    <row r="3" spans="1:12">
      <c r="A3" s="18" t="s">
        <v>22</v>
      </c>
      <c r="B3" s="15"/>
      <c r="C3" s="15"/>
      <c r="D3" s="18"/>
      <c r="E3" s="19" t="s">
        <v>23</v>
      </c>
      <c r="F3" s="15"/>
      <c r="G3" s="15" t="s">
        <v>24</v>
      </c>
      <c r="H3" s="20">
        <v>29</v>
      </c>
      <c r="I3" s="20">
        <v>1</v>
      </c>
      <c r="J3" s="21">
        <v>2025</v>
      </c>
      <c r="K3" s="22"/>
      <c r="L3" s="15"/>
    </row>
    <row r="4" spans="1:12" ht="13.5" thickBot="1">
      <c r="A4" s="15"/>
      <c r="B4" s="15"/>
      <c r="C4" s="15"/>
      <c r="D4" s="18"/>
      <c r="E4" s="15"/>
      <c r="F4" s="15"/>
      <c r="G4" s="15"/>
      <c r="H4" s="23" t="s">
        <v>25</v>
      </c>
      <c r="I4" s="23" t="s">
        <v>26</v>
      </c>
      <c r="J4" s="23" t="s">
        <v>27</v>
      </c>
      <c r="K4" s="15"/>
      <c r="L4" s="15"/>
    </row>
    <row r="5" spans="1:12" ht="23.25" thickBot="1">
      <c r="A5" s="24" t="s">
        <v>28</v>
      </c>
      <c r="B5" s="25" t="s">
        <v>29</v>
      </c>
      <c r="C5" s="26" t="s">
        <v>2</v>
      </c>
      <c r="D5" s="26" t="s">
        <v>30</v>
      </c>
      <c r="E5" s="26" t="s">
        <v>31</v>
      </c>
      <c r="F5" s="26" t="s">
        <v>32</v>
      </c>
      <c r="G5" s="26" t="s">
        <v>5</v>
      </c>
      <c r="H5" s="26" t="s">
        <v>6</v>
      </c>
      <c r="I5" s="26" t="s">
        <v>7</v>
      </c>
      <c r="J5" s="26" t="s">
        <v>4</v>
      </c>
      <c r="K5" s="27" t="s">
        <v>33</v>
      </c>
      <c r="L5" s="26" t="s">
        <v>3</v>
      </c>
    </row>
    <row r="6" spans="1:12" hidden="1">
      <c r="A6" s="28">
        <v>1</v>
      </c>
      <c r="B6" s="29">
        <v>1</v>
      </c>
      <c r="C6" s="30" t="s">
        <v>0</v>
      </c>
      <c r="D6" s="31" t="s">
        <v>34</v>
      </c>
      <c r="E6" s="6" t="s">
        <v>57</v>
      </c>
      <c r="F6" s="7">
        <v>60</v>
      </c>
      <c r="G6" s="8">
        <v>4</v>
      </c>
      <c r="H6" s="8">
        <v>34</v>
      </c>
      <c r="I6" s="8">
        <v>11</v>
      </c>
      <c r="J6" s="8">
        <v>252</v>
      </c>
      <c r="K6" s="1"/>
      <c r="L6" s="3">
        <v>24</v>
      </c>
    </row>
    <row r="7" spans="1:12" ht="24" hidden="1">
      <c r="A7" s="32"/>
      <c r="B7" s="33"/>
      <c r="C7" s="34"/>
      <c r="D7" s="35" t="s">
        <v>34</v>
      </c>
      <c r="E7" s="6" t="s">
        <v>58</v>
      </c>
      <c r="F7" s="9">
        <v>70</v>
      </c>
      <c r="G7" s="8">
        <v>5</v>
      </c>
      <c r="H7" s="8">
        <v>12</v>
      </c>
      <c r="I7" s="8">
        <v>38</v>
      </c>
      <c r="J7" s="8">
        <v>242</v>
      </c>
      <c r="K7" s="1"/>
      <c r="L7" s="3">
        <v>26</v>
      </c>
    </row>
    <row r="8" spans="1:12" ht="15.75" hidden="1">
      <c r="A8" s="32"/>
      <c r="B8" s="33"/>
      <c r="C8" s="34"/>
      <c r="D8" s="35" t="s">
        <v>11</v>
      </c>
      <c r="E8" s="6" t="s">
        <v>59</v>
      </c>
      <c r="F8" s="9">
        <v>200</v>
      </c>
      <c r="G8" s="36">
        <v>2</v>
      </c>
      <c r="H8" s="36">
        <v>0</v>
      </c>
      <c r="I8" s="36">
        <v>30</v>
      </c>
      <c r="J8" s="36">
        <v>138</v>
      </c>
      <c r="K8" s="37"/>
      <c r="L8" s="3">
        <v>22</v>
      </c>
    </row>
    <row r="9" spans="1:12" hidden="1">
      <c r="A9" s="32"/>
      <c r="B9" s="33"/>
      <c r="C9" s="34"/>
      <c r="D9" s="35" t="s">
        <v>60</v>
      </c>
      <c r="E9" s="6" t="s">
        <v>61</v>
      </c>
      <c r="F9" s="9">
        <v>170</v>
      </c>
      <c r="G9" s="38">
        <v>1</v>
      </c>
      <c r="H9" s="38">
        <v>1</v>
      </c>
      <c r="I9" s="38">
        <v>15</v>
      </c>
      <c r="J9" s="38">
        <v>71</v>
      </c>
      <c r="K9" s="39"/>
      <c r="L9" s="3">
        <v>5</v>
      </c>
    </row>
    <row r="10" spans="1:12" hidden="1">
      <c r="A10" s="40"/>
      <c r="B10" s="41"/>
      <c r="C10" s="35"/>
      <c r="D10" s="42" t="s">
        <v>44</v>
      </c>
      <c r="E10" s="43"/>
      <c r="F10" s="44">
        <f>SUM(F6:F9)</f>
        <v>500</v>
      </c>
      <c r="G10" s="45">
        <f>SUM(G6:G9)</f>
        <v>12</v>
      </c>
      <c r="H10" s="45">
        <f>SUM(H6:H9)</f>
        <v>47</v>
      </c>
      <c r="I10" s="45">
        <f>SUM(I6:I9)</f>
        <v>94</v>
      </c>
      <c r="J10" s="45">
        <f>SUM(J6:J9)</f>
        <v>703</v>
      </c>
      <c r="K10" s="46"/>
      <c r="L10" s="44">
        <f>SUM(L6:L9)</f>
        <v>77</v>
      </c>
    </row>
    <row r="11" spans="1:12" hidden="1">
      <c r="A11" s="47">
        <f>A6</f>
        <v>1</v>
      </c>
      <c r="B11" s="48">
        <f>B6</f>
        <v>1</v>
      </c>
      <c r="C11" s="49" t="s">
        <v>8</v>
      </c>
      <c r="D11" s="35" t="s">
        <v>34</v>
      </c>
      <c r="E11" s="6" t="s">
        <v>57</v>
      </c>
      <c r="F11" s="7">
        <v>60</v>
      </c>
      <c r="G11" s="8">
        <v>4</v>
      </c>
      <c r="H11" s="8">
        <v>34</v>
      </c>
      <c r="I11" s="8">
        <v>11</v>
      </c>
      <c r="J11" s="8">
        <v>252</v>
      </c>
      <c r="K11" s="1"/>
      <c r="L11" s="3">
        <v>24</v>
      </c>
    </row>
    <row r="12" spans="1:12" ht="24" hidden="1">
      <c r="A12" s="32"/>
      <c r="B12" s="33"/>
      <c r="C12" s="34"/>
      <c r="D12" s="35" t="s">
        <v>34</v>
      </c>
      <c r="E12" s="6" t="s">
        <v>58</v>
      </c>
      <c r="F12" s="9">
        <v>70</v>
      </c>
      <c r="G12" s="8">
        <v>5</v>
      </c>
      <c r="H12" s="8">
        <v>12</v>
      </c>
      <c r="I12" s="8">
        <v>38</v>
      </c>
      <c r="J12" s="8">
        <v>242</v>
      </c>
      <c r="K12" s="1"/>
      <c r="L12" s="3">
        <v>26</v>
      </c>
    </row>
    <row r="13" spans="1:12" hidden="1">
      <c r="A13" s="50"/>
      <c r="B13" s="51"/>
      <c r="C13" s="10"/>
      <c r="D13" s="35" t="s">
        <v>11</v>
      </c>
      <c r="E13" s="6" t="s">
        <v>59</v>
      </c>
      <c r="F13" s="9">
        <v>200</v>
      </c>
      <c r="G13" s="36">
        <v>2</v>
      </c>
      <c r="H13" s="36">
        <v>0</v>
      </c>
      <c r="I13" s="36">
        <v>30</v>
      </c>
      <c r="J13" s="36">
        <v>138</v>
      </c>
      <c r="K13" s="1"/>
      <c r="L13" s="3">
        <v>22</v>
      </c>
    </row>
    <row r="14" spans="1:12" hidden="1">
      <c r="A14" s="50"/>
      <c r="B14" s="51"/>
      <c r="C14" s="10"/>
      <c r="D14" s="35" t="s">
        <v>60</v>
      </c>
      <c r="E14" s="6" t="s">
        <v>61</v>
      </c>
      <c r="F14" s="9">
        <v>170</v>
      </c>
      <c r="G14" s="38">
        <v>1</v>
      </c>
      <c r="H14" s="38">
        <v>1</v>
      </c>
      <c r="I14" s="38">
        <v>15</v>
      </c>
      <c r="J14" s="38">
        <v>71</v>
      </c>
      <c r="K14" s="39"/>
      <c r="L14" s="3">
        <v>5</v>
      </c>
    </row>
    <row r="15" spans="1:12" hidden="1">
      <c r="A15" s="52"/>
      <c r="B15" s="53"/>
      <c r="C15" s="11"/>
      <c r="D15" s="42" t="s">
        <v>44</v>
      </c>
      <c r="E15" s="43"/>
      <c r="F15" s="44">
        <f>SUM(F11:F14)</f>
        <v>500</v>
      </c>
      <c r="G15" s="45">
        <f>SUM(G11:G14)</f>
        <v>12</v>
      </c>
      <c r="H15" s="45">
        <f>SUM(H11:H14)</f>
        <v>47</v>
      </c>
      <c r="I15" s="45">
        <f>SUM(I11:I14)</f>
        <v>94</v>
      </c>
      <c r="J15" s="45">
        <f>SUM(J11:J14)</f>
        <v>703</v>
      </c>
      <c r="K15" s="46"/>
      <c r="L15" s="44">
        <f>SUM(L11:L14)</f>
        <v>77</v>
      </c>
    </row>
    <row r="16" spans="1:12" ht="15.75" hidden="1" thickBot="1">
      <c r="A16" s="54">
        <f>A6</f>
        <v>1</v>
      </c>
      <c r="B16" s="55">
        <f>B6</f>
        <v>1</v>
      </c>
      <c r="C16" s="134" t="s">
        <v>46</v>
      </c>
      <c r="D16" s="135"/>
      <c r="E16" s="56"/>
      <c r="F16" s="57">
        <f>F10+F15</f>
        <v>1000</v>
      </c>
      <c r="G16" s="57">
        <f>G10+G15</f>
        <v>24</v>
      </c>
      <c r="H16" s="57">
        <f>H10+H15</f>
        <v>94</v>
      </c>
      <c r="I16" s="57">
        <f>I10+I15</f>
        <v>188</v>
      </c>
      <c r="J16" s="57">
        <f>J10+J15</f>
        <v>1406</v>
      </c>
      <c r="K16" s="57"/>
      <c r="L16" s="57">
        <f>L10+L15</f>
        <v>154</v>
      </c>
    </row>
    <row r="17" spans="1:12" hidden="1">
      <c r="A17" s="58">
        <v>1</v>
      </c>
      <c r="B17" s="33">
        <v>2</v>
      </c>
      <c r="C17" s="30" t="s">
        <v>0</v>
      </c>
      <c r="D17" s="31" t="s">
        <v>34</v>
      </c>
      <c r="E17" s="2" t="s">
        <v>62</v>
      </c>
      <c r="F17" s="3">
        <v>60</v>
      </c>
      <c r="G17" s="8">
        <v>1</v>
      </c>
      <c r="H17" s="8">
        <v>4</v>
      </c>
      <c r="I17" s="8">
        <v>7</v>
      </c>
      <c r="J17" s="8">
        <v>62</v>
      </c>
      <c r="K17" s="59" t="s">
        <v>63</v>
      </c>
      <c r="L17" s="60">
        <v>5.5</v>
      </c>
    </row>
    <row r="18" spans="1:12" hidden="1">
      <c r="A18" s="58"/>
      <c r="B18" s="33"/>
      <c r="C18" s="34"/>
      <c r="D18" s="61" t="s">
        <v>37</v>
      </c>
      <c r="E18" s="2" t="s">
        <v>64</v>
      </c>
      <c r="F18" s="5">
        <v>90</v>
      </c>
      <c r="G18" s="8">
        <v>17</v>
      </c>
      <c r="H18" s="8">
        <v>4</v>
      </c>
      <c r="I18" s="8">
        <v>12</v>
      </c>
      <c r="J18" s="8">
        <v>152</v>
      </c>
      <c r="K18" s="59" t="s">
        <v>65</v>
      </c>
      <c r="L18" s="62">
        <v>40</v>
      </c>
    </row>
    <row r="19" spans="1:12" hidden="1">
      <c r="A19" s="58"/>
      <c r="B19" s="33"/>
      <c r="C19" s="34"/>
      <c r="D19" s="63" t="s">
        <v>37</v>
      </c>
      <c r="E19" s="2" t="s">
        <v>66</v>
      </c>
      <c r="F19" s="5">
        <v>150</v>
      </c>
      <c r="G19" s="8">
        <v>3</v>
      </c>
      <c r="H19" s="8">
        <v>6</v>
      </c>
      <c r="I19" s="8">
        <v>20</v>
      </c>
      <c r="J19" s="8">
        <v>146</v>
      </c>
      <c r="K19" s="59" t="s">
        <v>67</v>
      </c>
      <c r="L19" s="62">
        <v>14</v>
      </c>
    </row>
    <row r="20" spans="1:12" hidden="1">
      <c r="A20" s="58"/>
      <c r="B20" s="33"/>
      <c r="C20" s="34"/>
      <c r="D20" s="63" t="s">
        <v>39</v>
      </c>
      <c r="E20" s="2" t="s">
        <v>54</v>
      </c>
      <c r="F20" s="3">
        <v>200</v>
      </c>
      <c r="G20" s="8">
        <v>1</v>
      </c>
      <c r="H20" s="8">
        <v>0</v>
      </c>
      <c r="I20" s="8">
        <v>20</v>
      </c>
      <c r="J20" s="8">
        <v>81</v>
      </c>
      <c r="K20" s="59" t="s">
        <v>53</v>
      </c>
      <c r="L20" s="62">
        <v>7</v>
      </c>
    </row>
    <row r="21" spans="1:12" hidden="1">
      <c r="A21" s="58"/>
      <c r="B21" s="33"/>
      <c r="C21" s="34"/>
      <c r="D21" s="63" t="s">
        <v>43</v>
      </c>
      <c r="E21" s="2" t="s">
        <v>12</v>
      </c>
      <c r="F21" s="3">
        <v>50</v>
      </c>
      <c r="G21" s="8">
        <v>4</v>
      </c>
      <c r="H21" s="8">
        <v>1</v>
      </c>
      <c r="I21" s="8">
        <v>23</v>
      </c>
      <c r="J21" s="8">
        <v>105</v>
      </c>
      <c r="K21" s="64"/>
      <c r="L21" s="62">
        <v>7</v>
      </c>
    </row>
    <row r="22" spans="1:12" hidden="1">
      <c r="A22" s="65"/>
      <c r="B22" s="41"/>
      <c r="C22" s="35"/>
      <c r="D22" s="42" t="s">
        <v>44</v>
      </c>
      <c r="E22" s="66"/>
      <c r="F22" s="44">
        <f>SUM(F17:F21)</f>
        <v>550</v>
      </c>
      <c r="G22" s="44">
        <f>SUM(G17:G21)</f>
        <v>26</v>
      </c>
      <c r="H22" s="44">
        <f>SUM(H17:H21)</f>
        <v>15</v>
      </c>
      <c r="I22" s="44">
        <f>SUM(I17:I21)</f>
        <v>82</v>
      </c>
      <c r="J22" s="44">
        <f>SUM(J17:J21)</f>
        <v>546</v>
      </c>
      <c r="K22" s="67"/>
      <c r="L22" s="68">
        <f>SUM(L17:L21)</f>
        <v>73.5</v>
      </c>
    </row>
    <row r="23" spans="1:12" hidden="1">
      <c r="A23" s="48">
        <f>A17</f>
        <v>1</v>
      </c>
      <c r="B23" s="48">
        <f>B17</f>
        <v>2</v>
      </c>
      <c r="C23" s="49" t="s">
        <v>8</v>
      </c>
      <c r="D23" s="63" t="s">
        <v>34</v>
      </c>
      <c r="E23" s="2" t="s">
        <v>62</v>
      </c>
      <c r="F23" s="3">
        <v>60</v>
      </c>
      <c r="G23" s="8">
        <v>1</v>
      </c>
      <c r="H23" s="8">
        <v>4</v>
      </c>
      <c r="I23" s="8">
        <v>7</v>
      </c>
      <c r="J23" s="8">
        <v>62</v>
      </c>
      <c r="K23" s="59" t="s">
        <v>63</v>
      </c>
      <c r="L23" s="62">
        <v>5.5</v>
      </c>
    </row>
    <row r="24" spans="1:12" ht="24" hidden="1">
      <c r="A24" s="58"/>
      <c r="B24" s="33"/>
      <c r="C24" s="34"/>
      <c r="D24" s="63" t="s">
        <v>45</v>
      </c>
      <c r="E24" s="69" t="s">
        <v>68</v>
      </c>
      <c r="F24" s="5">
        <v>210</v>
      </c>
      <c r="G24" s="8">
        <v>5</v>
      </c>
      <c r="H24" s="8">
        <v>6</v>
      </c>
      <c r="I24" s="8">
        <v>10</v>
      </c>
      <c r="J24" s="8">
        <v>114</v>
      </c>
      <c r="K24" s="59" t="s">
        <v>69</v>
      </c>
      <c r="L24" s="62">
        <v>7</v>
      </c>
    </row>
    <row r="25" spans="1:12" hidden="1">
      <c r="A25" s="58"/>
      <c r="B25" s="33"/>
      <c r="C25" s="34"/>
      <c r="D25" s="63" t="s">
        <v>9</v>
      </c>
      <c r="E25" s="2" t="s">
        <v>64</v>
      </c>
      <c r="F25" s="5">
        <v>90</v>
      </c>
      <c r="G25" s="8">
        <v>17</v>
      </c>
      <c r="H25" s="8">
        <v>4</v>
      </c>
      <c r="I25" s="8">
        <v>12</v>
      </c>
      <c r="J25" s="8">
        <v>153</v>
      </c>
      <c r="K25" s="59" t="s">
        <v>65</v>
      </c>
      <c r="L25" s="62">
        <v>40</v>
      </c>
    </row>
    <row r="26" spans="1:12" hidden="1">
      <c r="A26" s="58"/>
      <c r="B26" s="33"/>
      <c r="C26" s="34"/>
      <c r="D26" s="63" t="s">
        <v>10</v>
      </c>
      <c r="E26" s="2" t="s">
        <v>66</v>
      </c>
      <c r="F26" s="5">
        <v>150</v>
      </c>
      <c r="G26" s="8">
        <v>3</v>
      </c>
      <c r="H26" s="8">
        <v>6</v>
      </c>
      <c r="I26" s="8">
        <v>20</v>
      </c>
      <c r="J26" s="8">
        <v>146</v>
      </c>
      <c r="K26" s="59" t="s">
        <v>67</v>
      </c>
      <c r="L26" s="62">
        <v>14</v>
      </c>
    </row>
    <row r="27" spans="1:12" hidden="1">
      <c r="A27" s="58"/>
      <c r="B27" s="33"/>
      <c r="C27" s="34"/>
      <c r="D27" s="63" t="s">
        <v>11</v>
      </c>
      <c r="E27" s="2" t="s">
        <v>54</v>
      </c>
      <c r="F27" s="3">
        <v>200</v>
      </c>
      <c r="G27" s="8">
        <v>1</v>
      </c>
      <c r="H27" s="8">
        <v>0</v>
      </c>
      <c r="I27" s="8">
        <v>20</v>
      </c>
      <c r="J27" s="8">
        <v>81</v>
      </c>
      <c r="K27" s="59" t="s">
        <v>53</v>
      </c>
      <c r="L27" s="62">
        <v>7</v>
      </c>
    </row>
    <row r="28" spans="1:12" hidden="1">
      <c r="A28" s="58"/>
      <c r="B28" s="33"/>
      <c r="C28" s="34"/>
      <c r="D28" s="63" t="s">
        <v>43</v>
      </c>
      <c r="E28" s="2" t="s">
        <v>13</v>
      </c>
      <c r="F28" s="4">
        <v>50</v>
      </c>
      <c r="G28" s="8">
        <v>4</v>
      </c>
      <c r="H28" s="8">
        <v>1</v>
      </c>
      <c r="I28" s="8">
        <v>23</v>
      </c>
      <c r="J28" s="8">
        <v>105</v>
      </c>
      <c r="K28" s="64"/>
      <c r="L28" s="62">
        <v>7</v>
      </c>
    </row>
    <row r="29" spans="1:12" hidden="1">
      <c r="A29" s="65"/>
      <c r="B29" s="41"/>
      <c r="C29" s="35"/>
      <c r="D29" s="42" t="s">
        <v>44</v>
      </c>
      <c r="E29" s="66"/>
      <c r="F29" s="44">
        <f>SUM(F23:F28)</f>
        <v>760</v>
      </c>
      <c r="G29" s="44">
        <f>SUM(G23:G28)</f>
        <v>31</v>
      </c>
      <c r="H29" s="44">
        <f>SUM(H23:H28)</f>
        <v>21</v>
      </c>
      <c r="I29" s="44">
        <f>SUM(I23:I28)</f>
        <v>92</v>
      </c>
      <c r="J29" s="44">
        <f>SUM(J23:J28)</f>
        <v>661</v>
      </c>
      <c r="K29" s="46"/>
      <c r="L29" s="44">
        <f>SUM(L23:L28)</f>
        <v>80.5</v>
      </c>
    </row>
    <row r="30" spans="1:12" ht="13.5" hidden="1" thickBot="1">
      <c r="A30" s="70">
        <f>A17</f>
        <v>1</v>
      </c>
      <c r="B30" s="70">
        <f>B17</f>
        <v>2</v>
      </c>
      <c r="C30" s="127" t="s">
        <v>46</v>
      </c>
      <c r="D30" s="128"/>
      <c r="E30" s="71"/>
      <c r="F30" s="57">
        <f>F22+F29</f>
        <v>1310</v>
      </c>
      <c r="G30" s="57">
        <f>G22+G29</f>
        <v>57</v>
      </c>
      <c r="H30" s="57">
        <f>H22+H29</f>
        <v>36</v>
      </c>
      <c r="I30" s="57">
        <f>I22+I29</f>
        <v>174</v>
      </c>
      <c r="J30" s="57">
        <f>J22+J29</f>
        <v>1207</v>
      </c>
      <c r="K30" s="57"/>
      <c r="L30" s="57">
        <f>L22+L29</f>
        <v>154</v>
      </c>
    </row>
    <row r="31" spans="1:12" hidden="1">
      <c r="A31" s="28">
        <v>1</v>
      </c>
      <c r="B31" s="29">
        <v>3</v>
      </c>
      <c r="C31" s="30" t="s">
        <v>0</v>
      </c>
      <c r="D31" s="31" t="s">
        <v>34</v>
      </c>
      <c r="E31" s="72" t="s">
        <v>70</v>
      </c>
      <c r="F31" s="4">
        <v>60</v>
      </c>
      <c r="G31" s="8">
        <v>1</v>
      </c>
      <c r="H31" s="8">
        <v>3</v>
      </c>
      <c r="I31" s="8">
        <v>5</v>
      </c>
      <c r="J31" s="8">
        <v>46</v>
      </c>
      <c r="K31" s="73" t="s">
        <v>71</v>
      </c>
      <c r="L31" s="60">
        <v>5.5</v>
      </c>
    </row>
    <row r="32" spans="1:12" hidden="1">
      <c r="A32" s="32"/>
      <c r="B32" s="33"/>
      <c r="C32" s="34"/>
      <c r="D32" s="61" t="s">
        <v>37</v>
      </c>
      <c r="E32" s="2" t="s">
        <v>72</v>
      </c>
      <c r="F32" s="3">
        <v>90</v>
      </c>
      <c r="G32" s="8">
        <v>14</v>
      </c>
      <c r="H32" s="8">
        <v>3</v>
      </c>
      <c r="I32" s="8">
        <v>9</v>
      </c>
      <c r="J32" s="8">
        <v>116</v>
      </c>
      <c r="K32" s="1" t="s">
        <v>73</v>
      </c>
      <c r="L32" s="62">
        <v>36</v>
      </c>
    </row>
    <row r="33" spans="1:12" hidden="1">
      <c r="A33" s="32"/>
      <c r="B33" s="33"/>
      <c r="C33" s="34"/>
      <c r="D33" s="74" t="s">
        <v>37</v>
      </c>
      <c r="E33" s="2" t="s">
        <v>74</v>
      </c>
      <c r="F33" s="5">
        <v>150</v>
      </c>
      <c r="G33" s="8">
        <v>4</v>
      </c>
      <c r="H33" s="8">
        <v>5</v>
      </c>
      <c r="I33" s="8">
        <v>36</v>
      </c>
      <c r="J33" s="8">
        <v>204</v>
      </c>
      <c r="K33" s="1" t="s">
        <v>75</v>
      </c>
      <c r="L33" s="62">
        <v>13</v>
      </c>
    </row>
    <row r="34" spans="1:12" hidden="1">
      <c r="A34" s="32"/>
      <c r="B34" s="33"/>
      <c r="C34" s="34"/>
      <c r="D34" s="74" t="s">
        <v>37</v>
      </c>
      <c r="E34" s="72" t="s">
        <v>76</v>
      </c>
      <c r="F34" s="3">
        <v>30</v>
      </c>
      <c r="G34" s="8">
        <v>1</v>
      </c>
      <c r="H34" s="8">
        <v>1</v>
      </c>
      <c r="I34" s="8">
        <v>3</v>
      </c>
      <c r="J34" s="8">
        <v>22</v>
      </c>
      <c r="K34" s="13" t="s">
        <v>77</v>
      </c>
      <c r="L34" s="62">
        <v>2</v>
      </c>
    </row>
    <row r="35" spans="1:12" hidden="1">
      <c r="A35" s="32"/>
      <c r="B35" s="33"/>
      <c r="C35" s="34"/>
      <c r="D35" s="74" t="s">
        <v>39</v>
      </c>
      <c r="E35" s="2" t="s">
        <v>78</v>
      </c>
      <c r="F35" s="4">
        <v>200</v>
      </c>
      <c r="G35" s="8">
        <v>5</v>
      </c>
      <c r="H35" s="8">
        <v>4</v>
      </c>
      <c r="I35" s="8">
        <v>13</v>
      </c>
      <c r="J35" s="8">
        <v>100</v>
      </c>
      <c r="K35" s="75" t="s">
        <v>79</v>
      </c>
      <c r="L35" s="62">
        <v>8</v>
      </c>
    </row>
    <row r="36" spans="1:12" hidden="1">
      <c r="A36" s="32"/>
      <c r="B36" s="33"/>
      <c r="C36" s="34"/>
      <c r="D36" s="61" t="s">
        <v>43</v>
      </c>
      <c r="E36" s="2" t="s">
        <v>12</v>
      </c>
      <c r="F36" s="3">
        <v>50</v>
      </c>
      <c r="G36" s="8">
        <v>4</v>
      </c>
      <c r="H36" s="8">
        <v>1</v>
      </c>
      <c r="I36" s="8">
        <v>23</v>
      </c>
      <c r="J36" s="8">
        <v>105</v>
      </c>
      <c r="K36" s="64"/>
      <c r="L36" s="62">
        <v>7</v>
      </c>
    </row>
    <row r="37" spans="1:12" hidden="1">
      <c r="A37" s="32"/>
      <c r="B37" s="33"/>
      <c r="C37" s="34"/>
      <c r="D37" s="61"/>
      <c r="E37" s="76"/>
      <c r="F37" s="62"/>
      <c r="G37" s="77"/>
      <c r="H37" s="77"/>
      <c r="I37" s="77"/>
      <c r="J37" s="77"/>
      <c r="K37" s="64"/>
      <c r="L37" s="62"/>
    </row>
    <row r="38" spans="1:12" hidden="1">
      <c r="A38" s="40"/>
      <c r="B38" s="41"/>
      <c r="C38" s="35"/>
      <c r="D38" s="42" t="s">
        <v>44</v>
      </c>
      <c r="E38" s="66"/>
      <c r="F38" s="44">
        <f>SUM(F31:F37)</f>
        <v>580</v>
      </c>
      <c r="G38" s="45">
        <f>SUM(G31:G37)</f>
        <v>29</v>
      </c>
      <c r="H38" s="45">
        <f>SUM(H31:H37)</f>
        <v>17</v>
      </c>
      <c r="I38" s="45">
        <f>SUM(I31:I37)</f>
        <v>89</v>
      </c>
      <c r="J38" s="45">
        <f>SUM(J31:J37)</f>
        <v>593</v>
      </c>
      <c r="K38" s="78"/>
      <c r="L38" s="44">
        <f>SUM(L31:L37)</f>
        <v>71.5</v>
      </c>
    </row>
    <row r="39" spans="1:12" hidden="1">
      <c r="A39" s="47">
        <f>A31</f>
        <v>1</v>
      </c>
      <c r="B39" s="48">
        <f>B31</f>
        <v>3</v>
      </c>
      <c r="C39" s="49" t="s">
        <v>8</v>
      </c>
      <c r="D39" s="63" t="s">
        <v>34</v>
      </c>
      <c r="E39" s="72" t="s">
        <v>70</v>
      </c>
      <c r="F39" s="4">
        <v>60</v>
      </c>
      <c r="G39" s="8">
        <v>1</v>
      </c>
      <c r="H39" s="8">
        <v>3</v>
      </c>
      <c r="I39" s="8">
        <v>5</v>
      </c>
      <c r="J39" s="8">
        <v>46</v>
      </c>
      <c r="K39" s="79" t="s">
        <v>71</v>
      </c>
      <c r="L39" s="62">
        <v>5.5</v>
      </c>
    </row>
    <row r="40" spans="1:12" hidden="1">
      <c r="A40" s="32"/>
      <c r="B40" s="33"/>
      <c r="C40" s="34"/>
      <c r="D40" s="63" t="s">
        <v>45</v>
      </c>
      <c r="E40" s="80" t="s">
        <v>80</v>
      </c>
      <c r="F40" s="81">
        <v>210</v>
      </c>
      <c r="G40" s="82">
        <v>5</v>
      </c>
      <c r="H40" s="82">
        <v>6</v>
      </c>
      <c r="I40" s="82">
        <v>14</v>
      </c>
      <c r="J40" s="82">
        <v>128</v>
      </c>
      <c r="K40" s="83" t="s">
        <v>81</v>
      </c>
      <c r="L40" s="62">
        <v>6</v>
      </c>
    </row>
    <row r="41" spans="1:12" hidden="1">
      <c r="A41" s="32"/>
      <c r="B41" s="33"/>
      <c r="C41" s="34"/>
      <c r="D41" s="63" t="s">
        <v>9</v>
      </c>
      <c r="E41" s="2" t="s">
        <v>72</v>
      </c>
      <c r="F41" s="3">
        <v>90</v>
      </c>
      <c r="G41" s="8">
        <v>14</v>
      </c>
      <c r="H41" s="8">
        <v>3</v>
      </c>
      <c r="I41" s="8">
        <v>9</v>
      </c>
      <c r="J41" s="8">
        <v>116</v>
      </c>
      <c r="K41" s="59" t="s">
        <v>73</v>
      </c>
      <c r="L41" s="62">
        <v>36</v>
      </c>
    </row>
    <row r="42" spans="1:12" hidden="1">
      <c r="A42" s="32"/>
      <c r="B42" s="33"/>
      <c r="C42" s="34"/>
      <c r="D42" s="63" t="s">
        <v>10</v>
      </c>
      <c r="E42" s="2" t="s">
        <v>74</v>
      </c>
      <c r="F42" s="5">
        <v>150</v>
      </c>
      <c r="G42" s="8">
        <v>4</v>
      </c>
      <c r="H42" s="8">
        <v>5</v>
      </c>
      <c r="I42" s="8">
        <v>36</v>
      </c>
      <c r="J42" s="8">
        <v>209</v>
      </c>
      <c r="K42" s="59" t="s">
        <v>75</v>
      </c>
      <c r="L42" s="62">
        <v>13</v>
      </c>
    </row>
    <row r="43" spans="1:12" hidden="1">
      <c r="A43" s="32"/>
      <c r="B43" s="33"/>
      <c r="C43" s="34"/>
      <c r="D43" s="63" t="s">
        <v>82</v>
      </c>
      <c r="E43" s="72" t="s">
        <v>76</v>
      </c>
      <c r="F43" s="3">
        <v>30</v>
      </c>
      <c r="G43" s="8">
        <v>1</v>
      </c>
      <c r="H43" s="8">
        <v>1</v>
      </c>
      <c r="I43" s="8">
        <v>3</v>
      </c>
      <c r="J43" s="8">
        <v>22</v>
      </c>
      <c r="K43" s="84" t="s">
        <v>77</v>
      </c>
      <c r="L43" s="62">
        <v>2</v>
      </c>
    </row>
    <row r="44" spans="1:12" hidden="1">
      <c r="A44" s="32"/>
      <c r="B44" s="33"/>
      <c r="C44" s="34"/>
      <c r="D44" s="63" t="s">
        <v>39</v>
      </c>
      <c r="E44" s="2" t="s">
        <v>78</v>
      </c>
      <c r="F44" s="4">
        <v>200</v>
      </c>
      <c r="G44" s="8">
        <v>5</v>
      </c>
      <c r="H44" s="8">
        <v>4</v>
      </c>
      <c r="I44" s="8">
        <v>13</v>
      </c>
      <c r="J44" s="8">
        <v>107</v>
      </c>
      <c r="K44" s="85" t="s">
        <v>79</v>
      </c>
      <c r="L44" s="62">
        <v>8</v>
      </c>
    </row>
    <row r="45" spans="1:12" hidden="1">
      <c r="A45" s="32"/>
      <c r="B45" s="33"/>
      <c r="C45" s="34"/>
      <c r="D45" s="63" t="s">
        <v>43</v>
      </c>
      <c r="E45" s="2" t="s">
        <v>13</v>
      </c>
      <c r="F45" s="4">
        <v>50</v>
      </c>
      <c r="G45" s="8">
        <v>4</v>
      </c>
      <c r="H45" s="8">
        <v>1</v>
      </c>
      <c r="I45" s="8">
        <v>23</v>
      </c>
      <c r="J45" s="8">
        <v>105</v>
      </c>
      <c r="K45" s="64"/>
      <c r="L45" s="62">
        <v>7</v>
      </c>
    </row>
    <row r="46" spans="1:12" hidden="1">
      <c r="A46" s="40"/>
      <c r="B46" s="41"/>
      <c r="C46" s="35"/>
      <c r="D46" s="42" t="s">
        <v>44</v>
      </c>
      <c r="E46" s="66"/>
      <c r="F46" s="44">
        <f>SUM(F39:F45)</f>
        <v>790</v>
      </c>
      <c r="G46" s="44">
        <f>SUM(G39:G45)</f>
        <v>34</v>
      </c>
      <c r="H46" s="44">
        <f>SUM(H39:H45)</f>
        <v>23</v>
      </c>
      <c r="I46" s="44">
        <f>SUM(I39:I45)</f>
        <v>103</v>
      </c>
      <c r="J46" s="44">
        <f>SUM(J39:J45)</f>
        <v>733</v>
      </c>
      <c r="K46" s="46"/>
      <c r="L46" s="44">
        <f>SUM(L39:L45)</f>
        <v>77.5</v>
      </c>
    </row>
    <row r="47" spans="1:12" ht="13.5" hidden="1" thickBot="1">
      <c r="A47" s="86">
        <f>A31</f>
        <v>1</v>
      </c>
      <c r="B47" s="87">
        <f>B31</f>
        <v>3</v>
      </c>
      <c r="C47" s="127" t="s">
        <v>46</v>
      </c>
      <c r="D47" s="128"/>
      <c r="E47" s="71"/>
      <c r="F47" s="57">
        <f>F38+F46</f>
        <v>1370</v>
      </c>
      <c r="G47" s="57">
        <f>G38+G46</f>
        <v>63</v>
      </c>
      <c r="H47" s="57">
        <f>H38+H46</f>
        <v>40</v>
      </c>
      <c r="I47" s="57">
        <f>I38+I46</f>
        <v>192</v>
      </c>
      <c r="J47" s="57">
        <f>J38+J46</f>
        <v>1326</v>
      </c>
      <c r="K47" s="57"/>
      <c r="L47" s="57">
        <f>L38+L46</f>
        <v>149</v>
      </c>
    </row>
    <row r="48" spans="1:12" ht="24" hidden="1">
      <c r="A48" s="28">
        <v>1</v>
      </c>
      <c r="B48" s="29">
        <v>4</v>
      </c>
      <c r="C48" s="30" t="s">
        <v>0</v>
      </c>
      <c r="D48" s="31" t="s">
        <v>34</v>
      </c>
      <c r="E48" s="2" t="s">
        <v>35</v>
      </c>
      <c r="F48" s="5">
        <v>60</v>
      </c>
      <c r="G48" s="8">
        <v>1</v>
      </c>
      <c r="H48" s="8">
        <v>6</v>
      </c>
      <c r="I48" s="8">
        <v>6</v>
      </c>
      <c r="J48" s="8">
        <v>82</v>
      </c>
      <c r="K48" s="1" t="s">
        <v>36</v>
      </c>
      <c r="L48" s="60">
        <v>6.5</v>
      </c>
    </row>
    <row r="49" spans="1:12" hidden="1">
      <c r="A49" s="32"/>
      <c r="B49" s="33"/>
      <c r="C49" s="34"/>
      <c r="D49" s="61" t="s">
        <v>37</v>
      </c>
      <c r="E49" s="2" t="s">
        <v>83</v>
      </c>
      <c r="F49" s="3">
        <v>90</v>
      </c>
      <c r="G49" s="8">
        <v>12</v>
      </c>
      <c r="H49" s="8">
        <v>11</v>
      </c>
      <c r="I49" s="8">
        <v>5</v>
      </c>
      <c r="J49" s="8">
        <v>225</v>
      </c>
      <c r="K49" s="1" t="s">
        <v>84</v>
      </c>
      <c r="L49" s="62">
        <v>39</v>
      </c>
    </row>
    <row r="50" spans="1:12" hidden="1">
      <c r="A50" s="32"/>
      <c r="B50" s="33"/>
      <c r="C50" s="34"/>
      <c r="D50" s="63" t="s">
        <v>37</v>
      </c>
      <c r="E50" s="12" t="s">
        <v>52</v>
      </c>
      <c r="F50" s="3">
        <v>150</v>
      </c>
      <c r="G50" s="8">
        <v>8</v>
      </c>
      <c r="H50" s="8">
        <v>6</v>
      </c>
      <c r="I50" s="8">
        <v>36</v>
      </c>
      <c r="J50" s="8">
        <v>234</v>
      </c>
      <c r="K50" s="1" t="s">
        <v>51</v>
      </c>
      <c r="L50" s="62">
        <v>12</v>
      </c>
    </row>
    <row r="51" spans="1:12" hidden="1">
      <c r="A51" s="32"/>
      <c r="B51" s="33"/>
      <c r="C51" s="34"/>
      <c r="D51" s="63" t="s">
        <v>39</v>
      </c>
      <c r="E51" s="2" t="s">
        <v>85</v>
      </c>
      <c r="F51" s="3">
        <v>207</v>
      </c>
      <c r="G51" s="8">
        <v>0</v>
      </c>
      <c r="H51" s="8">
        <v>0</v>
      </c>
      <c r="I51" s="8">
        <v>7</v>
      </c>
      <c r="J51" s="8">
        <v>28</v>
      </c>
      <c r="K51" s="1" t="s">
        <v>86</v>
      </c>
      <c r="L51" s="62">
        <v>7</v>
      </c>
    </row>
    <row r="52" spans="1:12" hidden="1">
      <c r="A52" s="32"/>
      <c r="B52" s="33"/>
      <c r="C52" s="34"/>
      <c r="D52" s="63" t="s">
        <v>43</v>
      </c>
      <c r="E52" s="2" t="s">
        <v>12</v>
      </c>
      <c r="F52" s="3">
        <v>50</v>
      </c>
      <c r="G52" s="8">
        <v>4</v>
      </c>
      <c r="H52" s="8">
        <v>1</v>
      </c>
      <c r="I52" s="8">
        <v>23</v>
      </c>
      <c r="J52" s="8">
        <v>105</v>
      </c>
      <c r="K52" s="64"/>
      <c r="L52" s="62">
        <v>7</v>
      </c>
    </row>
    <row r="53" spans="1:12" hidden="1">
      <c r="A53" s="40"/>
      <c r="B53" s="41"/>
      <c r="C53" s="35"/>
      <c r="D53" s="42" t="s">
        <v>44</v>
      </c>
      <c r="E53" s="66"/>
      <c r="F53" s="44">
        <f>SUM(F48:F52)</f>
        <v>557</v>
      </c>
      <c r="G53" s="44">
        <f>SUM(G48:G52)</f>
        <v>25</v>
      </c>
      <c r="H53" s="44">
        <f>SUM(H48:H52)</f>
        <v>24</v>
      </c>
      <c r="I53" s="44">
        <f>SUM(I48:I52)</f>
        <v>77</v>
      </c>
      <c r="J53" s="44">
        <f>SUM(J48:J52)</f>
        <v>674</v>
      </c>
      <c r="K53" s="46"/>
      <c r="L53" s="44">
        <f>SUM(L48:L52)</f>
        <v>71.5</v>
      </c>
    </row>
    <row r="54" spans="1:12" ht="24" hidden="1">
      <c r="A54" s="47">
        <f>A48</f>
        <v>1</v>
      </c>
      <c r="B54" s="48">
        <f>B48</f>
        <v>4</v>
      </c>
      <c r="C54" s="49" t="s">
        <v>8</v>
      </c>
      <c r="D54" s="63" t="s">
        <v>34</v>
      </c>
      <c r="E54" s="2" t="s">
        <v>35</v>
      </c>
      <c r="F54" s="5">
        <v>60</v>
      </c>
      <c r="G54" s="8">
        <v>1</v>
      </c>
      <c r="H54" s="8">
        <v>6</v>
      </c>
      <c r="I54" s="8">
        <v>6</v>
      </c>
      <c r="J54" s="8">
        <v>82</v>
      </c>
      <c r="K54" s="1" t="s">
        <v>36</v>
      </c>
      <c r="L54" s="62">
        <v>6.5</v>
      </c>
    </row>
    <row r="55" spans="1:12" ht="24" hidden="1">
      <c r="A55" s="32"/>
      <c r="B55" s="33"/>
      <c r="C55" s="34"/>
      <c r="D55" s="63" t="s">
        <v>45</v>
      </c>
      <c r="E55" s="88" t="s">
        <v>87</v>
      </c>
      <c r="F55" s="81">
        <v>200</v>
      </c>
      <c r="G55" s="82">
        <v>5</v>
      </c>
      <c r="H55" s="82">
        <v>3</v>
      </c>
      <c r="I55" s="82">
        <v>18</v>
      </c>
      <c r="J55" s="82">
        <v>120</v>
      </c>
      <c r="K55" s="89" t="s">
        <v>88</v>
      </c>
      <c r="L55" s="62">
        <v>5.5</v>
      </c>
    </row>
    <row r="56" spans="1:12" hidden="1">
      <c r="A56" s="32"/>
      <c r="B56" s="33"/>
      <c r="C56" s="34"/>
      <c r="D56" s="63" t="s">
        <v>9</v>
      </c>
      <c r="E56" s="2" t="s">
        <v>83</v>
      </c>
      <c r="F56" s="3">
        <v>90</v>
      </c>
      <c r="G56" s="8">
        <v>12</v>
      </c>
      <c r="H56" s="8">
        <v>11</v>
      </c>
      <c r="I56" s="8">
        <v>5</v>
      </c>
      <c r="J56" s="8">
        <v>225</v>
      </c>
      <c r="K56" s="1" t="s">
        <v>84</v>
      </c>
      <c r="L56" s="62">
        <v>39</v>
      </c>
    </row>
    <row r="57" spans="1:12" hidden="1">
      <c r="A57" s="32"/>
      <c r="B57" s="33"/>
      <c r="C57" s="34"/>
      <c r="D57" s="63" t="s">
        <v>10</v>
      </c>
      <c r="E57" s="12" t="s">
        <v>52</v>
      </c>
      <c r="F57" s="3">
        <v>150</v>
      </c>
      <c r="G57" s="8">
        <v>8</v>
      </c>
      <c r="H57" s="8">
        <v>6</v>
      </c>
      <c r="I57" s="8">
        <v>36</v>
      </c>
      <c r="J57" s="8">
        <v>234</v>
      </c>
      <c r="K57" s="1" t="s">
        <v>51</v>
      </c>
      <c r="L57" s="62">
        <v>12</v>
      </c>
    </row>
    <row r="58" spans="1:12" hidden="1">
      <c r="A58" s="32"/>
      <c r="B58" s="33"/>
      <c r="C58" s="34"/>
      <c r="D58" s="63" t="s">
        <v>39</v>
      </c>
      <c r="E58" s="2" t="s">
        <v>85</v>
      </c>
      <c r="F58" s="3">
        <v>207</v>
      </c>
      <c r="G58" s="8">
        <v>0</v>
      </c>
      <c r="H58" s="8">
        <v>0</v>
      </c>
      <c r="I58" s="8">
        <v>7</v>
      </c>
      <c r="J58" s="8">
        <v>27.9</v>
      </c>
      <c r="K58" s="1" t="s">
        <v>86</v>
      </c>
      <c r="L58" s="62">
        <v>6.5</v>
      </c>
    </row>
    <row r="59" spans="1:12" hidden="1">
      <c r="A59" s="32"/>
      <c r="B59" s="33"/>
      <c r="C59" s="34"/>
      <c r="D59" s="63" t="s">
        <v>43</v>
      </c>
      <c r="E59" s="2" t="s">
        <v>13</v>
      </c>
      <c r="F59" s="4">
        <v>50</v>
      </c>
      <c r="G59" s="8">
        <v>4</v>
      </c>
      <c r="H59" s="8">
        <v>1</v>
      </c>
      <c r="I59" s="8">
        <v>23</v>
      </c>
      <c r="J59" s="8">
        <v>105</v>
      </c>
      <c r="K59" s="1"/>
      <c r="L59" s="62">
        <v>7</v>
      </c>
    </row>
    <row r="60" spans="1:12" hidden="1">
      <c r="A60" s="32"/>
      <c r="B60" s="33"/>
      <c r="C60" s="34"/>
      <c r="D60" s="63" t="s">
        <v>34</v>
      </c>
      <c r="E60" s="2" t="s">
        <v>41</v>
      </c>
      <c r="F60" s="3">
        <v>20</v>
      </c>
      <c r="G60" s="8">
        <v>5</v>
      </c>
      <c r="H60" s="8">
        <v>5</v>
      </c>
      <c r="I60" s="8">
        <v>0</v>
      </c>
      <c r="J60" s="8">
        <v>70.400000000000006</v>
      </c>
      <c r="K60" s="1" t="s">
        <v>42</v>
      </c>
      <c r="L60" s="62">
        <v>2</v>
      </c>
    </row>
    <row r="61" spans="1:12" hidden="1">
      <c r="A61" s="40"/>
      <c r="B61" s="41"/>
      <c r="C61" s="35"/>
      <c r="D61" s="42" t="s">
        <v>44</v>
      </c>
      <c r="E61" s="66"/>
      <c r="F61" s="44">
        <f>SUM(F54:F60)</f>
        <v>777</v>
      </c>
      <c r="G61" s="44">
        <f>SUM(G54:G60)</f>
        <v>35</v>
      </c>
      <c r="H61" s="44">
        <f>SUM(H54:H60)</f>
        <v>32</v>
      </c>
      <c r="I61" s="44">
        <f>SUM(I54:I60)</f>
        <v>95</v>
      </c>
      <c r="J61" s="44">
        <f>SUM(J54:J60)</f>
        <v>864.3</v>
      </c>
      <c r="K61" s="46"/>
      <c r="L61" s="44">
        <f>SUM(L54:L60)</f>
        <v>78.5</v>
      </c>
    </row>
    <row r="62" spans="1:12" ht="13.5" hidden="1" thickBot="1">
      <c r="A62" s="86">
        <f>A48</f>
        <v>1</v>
      </c>
      <c r="B62" s="87">
        <f>B48</f>
        <v>4</v>
      </c>
      <c r="C62" s="127" t="s">
        <v>46</v>
      </c>
      <c r="D62" s="128"/>
      <c r="E62" s="71"/>
      <c r="F62" s="57">
        <f>F53+F61</f>
        <v>1334</v>
      </c>
      <c r="G62" s="57">
        <f>G53+G61</f>
        <v>60</v>
      </c>
      <c r="H62" s="57">
        <f>H53+H61</f>
        <v>56</v>
      </c>
      <c r="I62" s="57">
        <f>I53+I61</f>
        <v>172</v>
      </c>
      <c r="J62" s="57">
        <f>J53+J61</f>
        <v>1538.3</v>
      </c>
      <c r="K62" s="57"/>
      <c r="L62" s="57">
        <f>L53+L61</f>
        <v>150</v>
      </c>
    </row>
    <row r="63" spans="1:12" hidden="1">
      <c r="A63" s="28">
        <v>1</v>
      </c>
      <c r="B63" s="29">
        <v>5</v>
      </c>
      <c r="C63" s="30" t="s">
        <v>0</v>
      </c>
      <c r="D63" s="31" t="s">
        <v>37</v>
      </c>
      <c r="E63" s="2" t="s">
        <v>89</v>
      </c>
      <c r="F63" s="3">
        <v>90</v>
      </c>
      <c r="G63" s="8">
        <v>17</v>
      </c>
      <c r="H63" s="8">
        <v>4</v>
      </c>
      <c r="I63" s="8">
        <v>12</v>
      </c>
      <c r="J63" s="8">
        <v>153</v>
      </c>
      <c r="K63" s="59" t="s">
        <v>90</v>
      </c>
      <c r="L63" s="60">
        <v>41</v>
      </c>
    </row>
    <row r="64" spans="1:12" hidden="1">
      <c r="A64" s="32"/>
      <c r="B64" s="33"/>
      <c r="C64" s="34"/>
      <c r="D64" s="61" t="s">
        <v>37</v>
      </c>
      <c r="E64" s="2" t="s">
        <v>91</v>
      </c>
      <c r="F64" s="3">
        <v>160</v>
      </c>
      <c r="G64" s="8">
        <v>8</v>
      </c>
      <c r="H64" s="8">
        <v>7</v>
      </c>
      <c r="I64" s="8">
        <v>29</v>
      </c>
      <c r="J64" s="8">
        <v>208</v>
      </c>
      <c r="K64" s="59" t="s">
        <v>92</v>
      </c>
      <c r="L64" s="62">
        <v>16</v>
      </c>
    </row>
    <row r="65" spans="1:12" hidden="1">
      <c r="A65" s="32"/>
      <c r="B65" s="33"/>
      <c r="C65" s="34"/>
      <c r="D65" s="63" t="s">
        <v>11</v>
      </c>
      <c r="E65" s="2" t="s">
        <v>15</v>
      </c>
      <c r="F65" s="4">
        <v>200</v>
      </c>
      <c r="G65" s="8">
        <v>0</v>
      </c>
      <c r="H65" s="8">
        <v>0</v>
      </c>
      <c r="I65" s="8">
        <v>31</v>
      </c>
      <c r="J65" s="8">
        <v>118</v>
      </c>
      <c r="K65" s="90" t="s">
        <v>14</v>
      </c>
      <c r="L65" s="62">
        <v>7</v>
      </c>
    </row>
    <row r="66" spans="1:12" hidden="1">
      <c r="A66" s="32"/>
      <c r="B66" s="33"/>
      <c r="C66" s="34"/>
      <c r="D66" s="63" t="s">
        <v>43</v>
      </c>
      <c r="E66" s="2" t="s">
        <v>12</v>
      </c>
      <c r="F66" s="3">
        <v>50</v>
      </c>
      <c r="G66" s="8">
        <v>4</v>
      </c>
      <c r="H66" s="8">
        <v>1</v>
      </c>
      <c r="I66" s="8">
        <v>23</v>
      </c>
      <c r="J66" s="8">
        <v>105</v>
      </c>
      <c r="K66" s="64"/>
      <c r="L66" s="62">
        <v>7</v>
      </c>
    </row>
    <row r="67" spans="1:12" hidden="1">
      <c r="A67" s="40"/>
      <c r="B67" s="41"/>
      <c r="C67" s="35"/>
      <c r="D67" s="42" t="s">
        <v>44</v>
      </c>
      <c r="E67" s="66"/>
      <c r="F67" s="44">
        <f>SUM(F63:F66)</f>
        <v>500</v>
      </c>
      <c r="G67" s="45">
        <f>SUM(G63:G66)</f>
        <v>29</v>
      </c>
      <c r="H67" s="45">
        <f>SUM(H63:H66)</f>
        <v>12</v>
      </c>
      <c r="I67" s="45">
        <f>SUM(I63:I66)</f>
        <v>95</v>
      </c>
      <c r="J67" s="45">
        <f>SUM(J63:J66)</f>
        <v>584</v>
      </c>
      <c r="K67" s="67"/>
      <c r="L67" s="68">
        <f>SUM(L63:L66)</f>
        <v>71</v>
      </c>
    </row>
    <row r="68" spans="1:12" ht="24" hidden="1">
      <c r="A68" s="47">
        <f>A63</f>
        <v>1</v>
      </c>
      <c r="B68" s="48">
        <f>B63</f>
        <v>5</v>
      </c>
      <c r="C68" s="49" t="s">
        <v>8</v>
      </c>
      <c r="D68" s="63" t="s">
        <v>45</v>
      </c>
      <c r="E68" s="80" t="s">
        <v>93</v>
      </c>
      <c r="F68" s="91" t="s">
        <v>94</v>
      </c>
      <c r="G68" s="82">
        <v>5</v>
      </c>
      <c r="H68" s="82">
        <v>6</v>
      </c>
      <c r="I68" s="82">
        <v>6</v>
      </c>
      <c r="J68" s="82">
        <v>96</v>
      </c>
      <c r="K68" s="83" t="s">
        <v>95</v>
      </c>
      <c r="L68" s="62">
        <v>7</v>
      </c>
    </row>
    <row r="69" spans="1:12" hidden="1">
      <c r="A69" s="32"/>
      <c r="B69" s="33"/>
      <c r="C69" s="34"/>
      <c r="D69" s="63" t="s">
        <v>9</v>
      </c>
      <c r="E69" s="2" t="s">
        <v>89</v>
      </c>
      <c r="F69" s="3">
        <v>90</v>
      </c>
      <c r="G69" s="8">
        <v>17</v>
      </c>
      <c r="H69" s="8">
        <v>4</v>
      </c>
      <c r="I69" s="8">
        <v>12</v>
      </c>
      <c r="J69" s="8">
        <v>153</v>
      </c>
      <c r="K69" s="59" t="s">
        <v>90</v>
      </c>
      <c r="L69" s="62">
        <v>41</v>
      </c>
    </row>
    <row r="70" spans="1:12" hidden="1">
      <c r="A70" s="32"/>
      <c r="B70" s="33"/>
      <c r="C70" s="34"/>
      <c r="D70" s="63" t="s">
        <v>10</v>
      </c>
      <c r="E70" s="2" t="s">
        <v>91</v>
      </c>
      <c r="F70" s="3">
        <v>160</v>
      </c>
      <c r="G70" s="8">
        <v>8</v>
      </c>
      <c r="H70" s="8">
        <v>7</v>
      </c>
      <c r="I70" s="8">
        <v>29</v>
      </c>
      <c r="J70" s="8">
        <v>208</v>
      </c>
      <c r="K70" s="59" t="s">
        <v>92</v>
      </c>
      <c r="L70" s="62">
        <v>16</v>
      </c>
    </row>
    <row r="71" spans="1:12" hidden="1">
      <c r="A71" s="32"/>
      <c r="B71" s="33"/>
      <c r="C71" s="34"/>
      <c r="D71" s="63" t="s">
        <v>11</v>
      </c>
      <c r="E71" s="2" t="s">
        <v>15</v>
      </c>
      <c r="F71" s="4">
        <v>200</v>
      </c>
      <c r="G71" s="8">
        <v>0</v>
      </c>
      <c r="H71" s="8">
        <v>0</v>
      </c>
      <c r="I71" s="8">
        <v>31</v>
      </c>
      <c r="J71" s="8">
        <v>118</v>
      </c>
      <c r="K71" s="90" t="s">
        <v>14</v>
      </c>
      <c r="L71" s="62">
        <v>7</v>
      </c>
    </row>
    <row r="72" spans="1:12" hidden="1">
      <c r="A72" s="32"/>
      <c r="B72" s="33"/>
      <c r="C72" s="34"/>
      <c r="D72" s="63" t="s">
        <v>43</v>
      </c>
      <c r="E72" s="2" t="s">
        <v>13</v>
      </c>
      <c r="F72" s="4">
        <v>50</v>
      </c>
      <c r="G72" s="8">
        <v>4</v>
      </c>
      <c r="H72" s="8">
        <v>1</v>
      </c>
      <c r="I72" s="8">
        <v>23</v>
      </c>
      <c r="J72" s="8">
        <v>105</v>
      </c>
      <c r="K72" s="64"/>
      <c r="L72" s="62">
        <v>7</v>
      </c>
    </row>
    <row r="73" spans="1:12" hidden="1">
      <c r="A73" s="40"/>
      <c r="B73" s="41"/>
      <c r="C73" s="35"/>
      <c r="D73" s="42" t="s">
        <v>44</v>
      </c>
      <c r="E73" s="66"/>
      <c r="F73" s="92" t="s">
        <v>96</v>
      </c>
      <c r="G73" s="44">
        <f>SUM(G68:G72)</f>
        <v>34</v>
      </c>
      <c r="H73" s="44">
        <f>SUM(H68:H72)</f>
        <v>18</v>
      </c>
      <c r="I73" s="44">
        <f>SUM(I68:I72)</f>
        <v>101</v>
      </c>
      <c r="J73" s="44">
        <f>SUM(J68:J72)</f>
        <v>680</v>
      </c>
      <c r="K73" s="93"/>
      <c r="L73" s="68">
        <f>SUM(L68:L72)</f>
        <v>78</v>
      </c>
    </row>
    <row r="74" spans="1:12" ht="13.5" hidden="1" thickBot="1">
      <c r="A74" s="86">
        <f>A63</f>
        <v>1</v>
      </c>
      <c r="B74" s="87">
        <f>B63</f>
        <v>5</v>
      </c>
      <c r="C74" s="127" t="s">
        <v>46</v>
      </c>
      <c r="D74" s="128"/>
      <c r="E74" s="71"/>
      <c r="F74" s="57">
        <f>F67+F73</f>
        <v>1210</v>
      </c>
      <c r="G74" s="57">
        <f>G67+G73</f>
        <v>63</v>
      </c>
      <c r="H74" s="57">
        <f>H67+H73</f>
        <v>30</v>
      </c>
      <c r="I74" s="57">
        <f>I67+I73</f>
        <v>196</v>
      </c>
      <c r="J74" s="57">
        <f>J67+J73</f>
        <v>1264</v>
      </c>
      <c r="K74" s="57"/>
      <c r="L74" s="57">
        <f>L67+L73</f>
        <v>149</v>
      </c>
    </row>
    <row r="75" spans="1:12" ht="24" hidden="1">
      <c r="A75" s="28">
        <v>2</v>
      </c>
      <c r="B75" s="29">
        <v>1</v>
      </c>
      <c r="C75" s="30" t="s">
        <v>0</v>
      </c>
      <c r="D75" s="31" t="s">
        <v>34</v>
      </c>
      <c r="E75" s="2" t="s">
        <v>35</v>
      </c>
      <c r="F75" s="5">
        <v>60</v>
      </c>
      <c r="G75" s="8">
        <v>2</v>
      </c>
      <c r="H75" s="8">
        <v>6</v>
      </c>
      <c r="I75" s="8">
        <v>6</v>
      </c>
      <c r="J75" s="8">
        <v>86</v>
      </c>
      <c r="K75" s="1" t="s">
        <v>36</v>
      </c>
      <c r="L75" s="60">
        <v>6.5</v>
      </c>
    </row>
    <row r="76" spans="1:12" hidden="1">
      <c r="A76" s="32"/>
      <c r="B76" s="33"/>
      <c r="C76" s="34"/>
      <c r="D76" s="61" t="s">
        <v>37</v>
      </c>
      <c r="E76" s="94" t="s">
        <v>83</v>
      </c>
      <c r="F76" s="95">
        <v>90</v>
      </c>
      <c r="G76" s="8">
        <v>14</v>
      </c>
      <c r="H76" s="8">
        <v>13</v>
      </c>
      <c r="I76" s="8">
        <v>5</v>
      </c>
      <c r="J76" s="8">
        <v>267</v>
      </c>
      <c r="K76" s="1" t="s">
        <v>84</v>
      </c>
      <c r="L76" s="62">
        <v>39</v>
      </c>
    </row>
    <row r="77" spans="1:12" hidden="1">
      <c r="A77" s="32"/>
      <c r="B77" s="33"/>
      <c r="C77" s="34"/>
      <c r="D77" s="63" t="s">
        <v>37</v>
      </c>
      <c r="E77" s="2" t="s">
        <v>38</v>
      </c>
      <c r="F77" s="3">
        <v>150</v>
      </c>
      <c r="G77" s="8">
        <v>5</v>
      </c>
      <c r="H77" s="8">
        <v>6</v>
      </c>
      <c r="I77" s="8">
        <v>33</v>
      </c>
      <c r="J77" s="8">
        <v>202</v>
      </c>
      <c r="K77" s="1" t="s">
        <v>16</v>
      </c>
      <c r="L77" s="62">
        <v>12</v>
      </c>
    </row>
    <row r="78" spans="1:12" hidden="1">
      <c r="A78" s="32"/>
      <c r="B78" s="33"/>
      <c r="C78" s="34"/>
      <c r="D78" s="63" t="s">
        <v>39</v>
      </c>
      <c r="E78" s="2" t="s">
        <v>85</v>
      </c>
      <c r="F78" s="3">
        <v>207</v>
      </c>
      <c r="G78" s="8">
        <v>0</v>
      </c>
      <c r="H78" s="8">
        <v>0</v>
      </c>
      <c r="I78" s="8">
        <v>7</v>
      </c>
      <c r="J78" s="8">
        <v>28</v>
      </c>
      <c r="K78" s="1" t="s">
        <v>86</v>
      </c>
      <c r="L78" s="62">
        <v>6.5</v>
      </c>
    </row>
    <row r="79" spans="1:12" hidden="1">
      <c r="A79" s="32"/>
      <c r="B79" s="33"/>
      <c r="C79" s="34"/>
      <c r="D79" s="63" t="s">
        <v>43</v>
      </c>
      <c r="E79" s="2" t="s">
        <v>12</v>
      </c>
      <c r="F79" s="3">
        <v>50</v>
      </c>
      <c r="G79" s="8">
        <v>4</v>
      </c>
      <c r="H79" s="8">
        <v>1</v>
      </c>
      <c r="I79" s="8">
        <v>23</v>
      </c>
      <c r="J79" s="8">
        <v>105</v>
      </c>
      <c r="K79" s="64"/>
      <c r="L79" s="62">
        <v>7</v>
      </c>
    </row>
    <row r="80" spans="1:12" hidden="1">
      <c r="A80" s="40"/>
      <c r="B80" s="41"/>
      <c r="C80" s="35"/>
      <c r="D80" s="42" t="s">
        <v>44</v>
      </c>
      <c r="E80" s="96"/>
      <c r="F80" s="44">
        <f>SUM(F75:F79)</f>
        <v>557</v>
      </c>
      <c r="G80" s="44">
        <f>SUM(G75:G79)</f>
        <v>25</v>
      </c>
      <c r="H80" s="44">
        <f>SUM(H75:H79)</f>
        <v>26</v>
      </c>
      <c r="I80" s="44">
        <f>SUM(I75:I79)</f>
        <v>74</v>
      </c>
      <c r="J80" s="44">
        <f>SUM(J75:J79)</f>
        <v>688</v>
      </c>
      <c r="K80" s="46"/>
      <c r="L80" s="44">
        <f>SUM(L75:L79)</f>
        <v>71</v>
      </c>
    </row>
    <row r="81" spans="1:12" ht="24" hidden="1">
      <c r="A81" s="47">
        <f>A75</f>
        <v>2</v>
      </c>
      <c r="B81" s="48">
        <f>B75</f>
        <v>1</v>
      </c>
      <c r="C81" s="49" t="s">
        <v>8</v>
      </c>
      <c r="D81" s="63" t="s">
        <v>34</v>
      </c>
      <c r="E81" s="2" t="s">
        <v>35</v>
      </c>
      <c r="F81" s="5">
        <v>60</v>
      </c>
      <c r="G81" s="8">
        <v>2</v>
      </c>
      <c r="H81" s="8">
        <v>6</v>
      </c>
      <c r="I81" s="8">
        <v>6</v>
      </c>
      <c r="J81" s="8">
        <v>86</v>
      </c>
      <c r="K81" s="59" t="s">
        <v>36</v>
      </c>
      <c r="L81" s="62">
        <v>6.5</v>
      </c>
    </row>
    <row r="82" spans="1:12" hidden="1">
      <c r="A82" s="32"/>
      <c r="B82" s="33"/>
      <c r="C82" s="34"/>
      <c r="D82" s="63" t="s">
        <v>45</v>
      </c>
      <c r="E82" s="97" t="s">
        <v>97</v>
      </c>
      <c r="F82" s="98">
        <v>200</v>
      </c>
      <c r="G82" s="99">
        <v>5</v>
      </c>
      <c r="H82" s="99">
        <v>6</v>
      </c>
      <c r="I82" s="99">
        <v>11</v>
      </c>
      <c r="J82" s="99">
        <v>116</v>
      </c>
      <c r="K82" s="100" t="s">
        <v>98</v>
      </c>
      <c r="L82" s="62">
        <v>5.5</v>
      </c>
    </row>
    <row r="83" spans="1:12" hidden="1">
      <c r="A83" s="32"/>
      <c r="B83" s="33"/>
      <c r="C83" s="34"/>
      <c r="D83" s="63" t="s">
        <v>9</v>
      </c>
      <c r="E83" s="2" t="s">
        <v>83</v>
      </c>
      <c r="F83" s="3">
        <v>90</v>
      </c>
      <c r="G83" s="8">
        <v>14</v>
      </c>
      <c r="H83" s="8">
        <v>13</v>
      </c>
      <c r="I83" s="8">
        <v>5</v>
      </c>
      <c r="J83" s="8">
        <v>267</v>
      </c>
      <c r="K83" s="59" t="s">
        <v>84</v>
      </c>
      <c r="L83" s="62">
        <v>39</v>
      </c>
    </row>
    <row r="84" spans="1:12" hidden="1">
      <c r="A84" s="32"/>
      <c r="B84" s="33"/>
      <c r="C84" s="34"/>
      <c r="D84" s="63" t="s">
        <v>10</v>
      </c>
      <c r="E84" s="2" t="s">
        <v>99</v>
      </c>
      <c r="F84" s="101">
        <v>150</v>
      </c>
      <c r="G84" s="8">
        <v>5</v>
      </c>
      <c r="H84" s="8">
        <v>6</v>
      </c>
      <c r="I84" s="8">
        <v>33</v>
      </c>
      <c r="J84" s="8">
        <v>202</v>
      </c>
      <c r="K84" s="59" t="s">
        <v>16</v>
      </c>
      <c r="L84" s="62">
        <v>12</v>
      </c>
    </row>
    <row r="85" spans="1:12" hidden="1">
      <c r="A85" s="32"/>
      <c r="B85" s="33"/>
      <c r="C85" s="34"/>
      <c r="D85" s="63" t="s">
        <v>34</v>
      </c>
      <c r="E85" s="2" t="s">
        <v>41</v>
      </c>
      <c r="F85" s="3">
        <v>20</v>
      </c>
      <c r="G85" s="8">
        <v>5</v>
      </c>
      <c r="H85" s="8">
        <v>5</v>
      </c>
      <c r="I85" s="8">
        <v>0</v>
      </c>
      <c r="J85" s="8">
        <v>70</v>
      </c>
      <c r="K85" s="59" t="s">
        <v>42</v>
      </c>
      <c r="L85" s="62">
        <v>2</v>
      </c>
    </row>
    <row r="86" spans="1:12" hidden="1">
      <c r="A86" s="32"/>
      <c r="B86" s="33"/>
      <c r="C86" s="34"/>
      <c r="D86" s="63" t="s">
        <v>39</v>
      </c>
      <c r="E86" s="2" t="s">
        <v>85</v>
      </c>
      <c r="F86" s="3">
        <v>207</v>
      </c>
      <c r="G86" s="8">
        <v>0</v>
      </c>
      <c r="H86" s="8">
        <v>0</v>
      </c>
      <c r="I86" s="8">
        <v>7</v>
      </c>
      <c r="J86" s="8">
        <v>28</v>
      </c>
      <c r="K86" s="59" t="s">
        <v>86</v>
      </c>
      <c r="L86" s="62">
        <v>6.5</v>
      </c>
    </row>
    <row r="87" spans="1:12" hidden="1">
      <c r="A87" s="32"/>
      <c r="B87" s="33"/>
      <c r="C87" s="34"/>
      <c r="D87" s="63" t="s">
        <v>100</v>
      </c>
      <c r="E87" s="2" t="s">
        <v>13</v>
      </c>
      <c r="F87" s="4">
        <v>50</v>
      </c>
      <c r="G87" s="8">
        <v>4</v>
      </c>
      <c r="H87" s="8">
        <v>1</v>
      </c>
      <c r="I87" s="8">
        <v>23</v>
      </c>
      <c r="J87" s="8">
        <v>105</v>
      </c>
      <c r="K87" s="64"/>
      <c r="L87" s="62">
        <v>7</v>
      </c>
    </row>
    <row r="88" spans="1:12" hidden="1">
      <c r="A88" s="40"/>
      <c r="B88" s="41"/>
      <c r="C88" s="35"/>
      <c r="D88" s="42" t="s">
        <v>44</v>
      </c>
      <c r="E88" s="66"/>
      <c r="F88" s="44">
        <f>SUM(F81:F87)</f>
        <v>777</v>
      </c>
      <c r="G88" s="45">
        <f>SUM(G81:G87)</f>
        <v>35</v>
      </c>
      <c r="H88" s="45">
        <f>SUM(H81:H87)</f>
        <v>37</v>
      </c>
      <c r="I88" s="45">
        <f>SUM(I81:I87)</f>
        <v>85</v>
      </c>
      <c r="J88" s="45">
        <f>SUM(J81:J87)</f>
        <v>874</v>
      </c>
      <c r="K88" s="46"/>
      <c r="L88" s="44">
        <f>SUM(L81:L87)</f>
        <v>78.5</v>
      </c>
    </row>
    <row r="89" spans="1:12" ht="13.5" hidden="1" thickBot="1">
      <c r="A89" s="86">
        <f>A75</f>
        <v>2</v>
      </c>
      <c r="B89" s="87">
        <f>B75</f>
        <v>1</v>
      </c>
      <c r="C89" s="127" t="s">
        <v>46</v>
      </c>
      <c r="D89" s="128"/>
      <c r="E89" s="71"/>
      <c r="F89" s="57">
        <f>F80+F88</f>
        <v>1334</v>
      </c>
      <c r="G89" s="102">
        <f>G80+G88</f>
        <v>60</v>
      </c>
      <c r="H89" s="102">
        <f>H80+H88</f>
        <v>63</v>
      </c>
      <c r="I89" s="102">
        <f>I80+I88</f>
        <v>159</v>
      </c>
      <c r="J89" s="102">
        <f>J80+J88</f>
        <v>1562</v>
      </c>
      <c r="K89" s="57"/>
      <c r="L89" s="57">
        <f>L80+L88</f>
        <v>149.5</v>
      </c>
    </row>
    <row r="90" spans="1:12" hidden="1">
      <c r="A90" s="58">
        <v>2</v>
      </c>
      <c r="B90" s="33">
        <v>2</v>
      </c>
      <c r="C90" s="30" t="s">
        <v>0</v>
      </c>
      <c r="D90" s="31" t="s">
        <v>34</v>
      </c>
      <c r="E90" s="2" t="s">
        <v>48</v>
      </c>
      <c r="F90" s="3">
        <v>60</v>
      </c>
      <c r="G90" s="8">
        <v>2</v>
      </c>
      <c r="H90" s="8">
        <v>0</v>
      </c>
      <c r="I90" s="8">
        <v>4</v>
      </c>
      <c r="J90" s="8">
        <v>22</v>
      </c>
      <c r="K90" s="59" t="s">
        <v>47</v>
      </c>
      <c r="L90" s="60">
        <v>5</v>
      </c>
    </row>
    <row r="91" spans="1:12" hidden="1">
      <c r="A91" s="58"/>
      <c r="B91" s="33"/>
      <c r="C91" s="34"/>
      <c r="D91" s="61" t="s">
        <v>37</v>
      </c>
      <c r="E91" s="2" t="s">
        <v>50</v>
      </c>
      <c r="F91" s="3">
        <v>120</v>
      </c>
      <c r="G91" s="8">
        <v>11</v>
      </c>
      <c r="H91" s="8">
        <v>11</v>
      </c>
      <c r="I91" s="8">
        <v>12</v>
      </c>
      <c r="J91" s="8">
        <v>195</v>
      </c>
      <c r="K91" s="59" t="s">
        <v>49</v>
      </c>
      <c r="L91" s="62">
        <v>41</v>
      </c>
    </row>
    <row r="92" spans="1:12" hidden="1">
      <c r="A92" s="58"/>
      <c r="B92" s="33"/>
      <c r="C92" s="34"/>
      <c r="D92" s="63" t="s">
        <v>37</v>
      </c>
      <c r="E92" s="12" t="s">
        <v>52</v>
      </c>
      <c r="F92" s="3">
        <v>150</v>
      </c>
      <c r="G92" s="8">
        <v>8</v>
      </c>
      <c r="H92" s="8">
        <v>6</v>
      </c>
      <c r="I92" s="8">
        <v>36</v>
      </c>
      <c r="J92" s="8">
        <v>234</v>
      </c>
      <c r="K92" s="59" t="s">
        <v>51</v>
      </c>
      <c r="L92" s="62">
        <v>12</v>
      </c>
    </row>
    <row r="93" spans="1:12" hidden="1">
      <c r="A93" s="58"/>
      <c r="B93" s="33"/>
      <c r="C93" s="34"/>
      <c r="D93" s="63" t="s">
        <v>11</v>
      </c>
      <c r="E93" s="2" t="s">
        <v>54</v>
      </c>
      <c r="F93" s="3">
        <v>200</v>
      </c>
      <c r="G93" s="8">
        <v>1</v>
      </c>
      <c r="H93" s="8">
        <v>0</v>
      </c>
      <c r="I93" s="8">
        <v>20</v>
      </c>
      <c r="J93" s="8">
        <v>81</v>
      </c>
      <c r="K93" s="59" t="s">
        <v>53</v>
      </c>
      <c r="L93" s="62">
        <v>7</v>
      </c>
    </row>
    <row r="94" spans="1:12" hidden="1">
      <c r="A94" s="58"/>
      <c r="B94" s="33"/>
      <c r="C94" s="34"/>
      <c r="D94" s="63" t="s">
        <v>43</v>
      </c>
      <c r="E94" s="2" t="s">
        <v>12</v>
      </c>
      <c r="F94" s="3">
        <v>50</v>
      </c>
      <c r="G94" s="8">
        <v>4</v>
      </c>
      <c r="H94" s="8">
        <v>1</v>
      </c>
      <c r="I94" s="8">
        <v>23</v>
      </c>
      <c r="J94" s="8">
        <v>105</v>
      </c>
      <c r="K94" s="64"/>
      <c r="L94" s="62">
        <v>7</v>
      </c>
    </row>
    <row r="95" spans="1:12" hidden="1">
      <c r="A95" s="65"/>
      <c r="B95" s="41"/>
      <c r="C95" s="35"/>
      <c r="D95" s="42" t="s">
        <v>44</v>
      </c>
      <c r="E95" s="66"/>
      <c r="F95" s="44">
        <f>SUM(F90:F94)</f>
        <v>580</v>
      </c>
      <c r="G95" s="44">
        <f>SUM(G90:G94)</f>
        <v>26</v>
      </c>
      <c r="H95" s="44">
        <f>SUM(H90:H94)</f>
        <v>18</v>
      </c>
      <c r="I95" s="44">
        <f>SUM(I90:I94)</f>
        <v>95</v>
      </c>
      <c r="J95" s="44">
        <f>SUM(J90:J94)</f>
        <v>637</v>
      </c>
      <c r="K95" s="78"/>
      <c r="L95" s="44">
        <f>SUM(L90:L94)</f>
        <v>72</v>
      </c>
    </row>
    <row r="96" spans="1:12" hidden="1">
      <c r="A96" s="48">
        <f>A90</f>
        <v>2</v>
      </c>
      <c r="B96" s="48">
        <f>B90</f>
        <v>2</v>
      </c>
      <c r="C96" s="49" t="s">
        <v>8</v>
      </c>
      <c r="D96" s="63" t="s">
        <v>34</v>
      </c>
      <c r="E96" s="2" t="s">
        <v>48</v>
      </c>
      <c r="F96" s="3">
        <v>60</v>
      </c>
      <c r="G96" s="8">
        <v>2</v>
      </c>
      <c r="H96" s="8">
        <v>0</v>
      </c>
      <c r="I96" s="8">
        <v>4</v>
      </c>
      <c r="J96" s="8">
        <v>22</v>
      </c>
      <c r="K96" s="59" t="s">
        <v>47</v>
      </c>
      <c r="L96" s="62">
        <v>5</v>
      </c>
    </row>
    <row r="97" spans="1:12" ht="24" hidden="1">
      <c r="A97" s="58"/>
      <c r="B97" s="33"/>
      <c r="C97" s="34"/>
      <c r="D97" s="63" t="s">
        <v>45</v>
      </c>
      <c r="E97" s="88" t="s">
        <v>56</v>
      </c>
      <c r="F97" s="81">
        <v>200</v>
      </c>
      <c r="G97" s="82">
        <v>8</v>
      </c>
      <c r="H97" s="82">
        <v>6</v>
      </c>
      <c r="I97" s="82">
        <v>12</v>
      </c>
      <c r="J97" s="82">
        <v>118</v>
      </c>
      <c r="K97" s="83" t="s">
        <v>55</v>
      </c>
      <c r="L97" s="62">
        <v>6</v>
      </c>
    </row>
    <row r="98" spans="1:12" hidden="1">
      <c r="A98" s="58"/>
      <c r="B98" s="33"/>
      <c r="C98" s="34"/>
      <c r="D98" s="63" t="s">
        <v>9</v>
      </c>
      <c r="E98" s="2" t="s">
        <v>50</v>
      </c>
      <c r="F98" s="3">
        <v>120</v>
      </c>
      <c r="G98" s="8">
        <v>11</v>
      </c>
      <c r="H98" s="8">
        <v>11</v>
      </c>
      <c r="I98" s="8">
        <v>12</v>
      </c>
      <c r="J98" s="8">
        <v>195</v>
      </c>
      <c r="K98" s="59" t="s">
        <v>49</v>
      </c>
      <c r="L98" s="62">
        <v>41</v>
      </c>
    </row>
    <row r="99" spans="1:12" hidden="1">
      <c r="A99" s="58"/>
      <c r="B99" s="33"/>
      <c r="C99" s="34"/>
      <c r="D99" s="63" t="s">
        <v>10</v>
      </c>
      <c r="E99" s="12" t="s">
        <v>52</v>
      </c>
      <c r="F99" s="3">
        <v>150</v>
      </c>
      <c r="G99" s="8">
        <v>8</v>
      </c>
      <c r="H99" s="8">
        <v>6</v>
      </c>
      <c r="I99" s="8">
        <v>36</v>
      </c>
      <c r="J99" s="8">
        <v>234</v>
      </c>
      <c r="K99" s="59" t="s">
        <v>51</v>
      </c>
      <c r="L99" s="62">
        <v>12</v>
      </c>
    </row>
    <row r="100" spans="1:12" hidden="1">
      <c r="A100" s="58"/>
      <c r="B100" s="33"/>
      <c r="C100" s="34"/>
      <c r="D100" s="63" t="s">
        <v>11</v>
      </c>
      <c r="E100" s="2" t="s">
        <v>54</v>
      </c>
      <c r="F100" s="3">
        <v>200</v>
      </c>
      <c r="G100" s="8">
        <v>1</v>
      </c>
      <c r="H100" s="8">
        <v>0</v>
      </c>
      <c r="I100" s="8">
        <v>20</v>
      </c>
      <c r="J100" s="8">
        <v>81</v>
      </c>
      <c r="K100" s="59" t="s">
        <v>53</v>
      </c>
      <c r="L100" s="62">
        <v>7</v>
      </c>
    </row>
    <row r="101" spans="1:12" hidden="1">
      <c r="A101" s="58"/>
      <c r="B101" s="33"/>
      <c r="C101" s="34"/>
      <c r="D101" s="63" t="s">
        <v>43</v>
      </c>
      <c r="E101" s="2" t="s">
        <v>13</v>
      </c>
      <c r="F101" s="4">
        <v>50</v>
      </c>
      <c r="G101" s="8">
        <v>4</v>
      </c>
      <c r="H101" s="8">
        <v>1</v>
      </c>
      <c r="I101" s="8">
        <v>23</v>
      </c>
      <c r="J101" s="8">
        <v>105</v>
      </c>
      <c r="K101" s="64"/>
      <c r="L101" s="62">
        <v>7</v>
      </c>
    </row>
    <row r="102" spans="1:12" hidden="1">
      <c r="A102" s="65"/>
      <c r="B102" s="41"/>
      <c r="C102" s="35"/>
      <c r="D102" s="42" t="s">
        <v>44</v>
      </c>
      <c r="E102" s="66"/>
      <c r="F102" s="44">
        <f>SUM(F96:F101)</f>
        <v>780</v>
      </c>
      <c r="G102" s="44">
        <f>SUM(G96:G101)</f>
        <v>34</v>
      </c>
      <c r="H102" s="44">
        <f>SUM(H96:H101)</f>
        <v>24</v>
      </c>
      <c r="I102" s="44">
        <f>SUM(I96:I101)</f>
        <v>107</v>
      </c>
      <c r="J102" s="44">
        <f>SUM(J96:J101)</f>
        <v>755</v>
      </c>
      <c r="K102" s="46"/>
      <c r="L102" s="44">
        <f>SUM(L96:L101)</f>
        <v>78</v>
      </c>
    </row>
    <row r="103" spans="1:12" ht="13.5" hidden="1" thickBot="1">
      <c r="A103" s="70">
        <f>A90</f>
        <v>2</v>
      </c>
      <c r="B103" s="70">
        <f>B90</f>
        <v>2</v>
      </c>
      <c r="C103" s="127" t="s">
        <v>46</v>
      </c>
      <c r="D103" s="128"/>
      <c r="E103" s="71"/>
      <c r="F103" s="57">
        <f>F95+F102</f>
        <v>1360</v>
      </c>
      <c r="G103" s="57">
        <f>G95+G102</f>
        <v>60</v>
      </c>
      <c r="H103" s="57">
        <f>H95+H102</f>
        <v>42</v>
      </c>
      <c r="I103" s="57">
        <f>I95+I102</f>
        <v>202</v>
      </c>
      <c r="J103" s="57">
        <f>J95+J102</f>
        <v>1392</v>
      </c>
      <c r="K103" s="57"/>
      <c r="L103" s="57">
        <f>L95+L102</f>
        <v>150</v>
      </c>
    </row>
    <row r="104" spans="1:12">
      <c r="A104" s="28">
        <v>2</v>
      </c>
      <c r="B104" s="29">
        <v>3</v>
      </c>
      <c r="C104" s="30" t="s">
        <v>0</v>
      </c>
      <c r="D104" s="103" t="s">
        <v>34</v>
      </c>
      <c r="E104" s="94" t="s">
        <v>62</v>
      </c>
      <c r="F104" s="95">
        <v>60</v>
      </c>
      <c r="G104" s="104">
        <v>1</v>
      </c>
      <c r="H104" s="104">
        <v>4</v>
      </c>
      <c r="I104" s="104">
        <v>7</v>
      </c>
      <c r="J104" s="104">
        <v>62</v>
      </c>
      <c r="K104" s="59" t="s">
        <v>63</v>
      </c>
      <c r="L104" s="60">
        <v>5.5</v>
      </c>
    </row>
    <row r="105" spans="1:12">
      <c r="A105" s="32"/>
      <c r="B105" s="33"/>
      <c r="C105" s="34"/>
      <c r="D105" s="61" t="s">
        <v>37</v>
      </c>
      <c r="E105" s="105" t="s">
        <v>101</v>
      </c>
      <c r="F105" s="106">
        <v>120</v>
      </c>
      <c r="G105" s="104">
        <v>13</v>
      </c>
      <c r="H105" s="104">
        <v>8</v>
      </c>
      <c r="I105" s="104">
        <v>13</v>
      </c>
      <c r="J105" s="107">
        <v>174</v>
      </c>
      <c r="K105" s="79" t="s">
        <v>102</v>
      </c>
      <c r="L105" s="62">
        <v>36</v>
      </c>
    </row>
    <row r="106" spans="1:12">
      <c r="A106" s="32"/>
      <c r="B106" s="33"/>
      <c r="C106" s="34"/>
      <c r="D106" s="74" t="s">
        <v>37</v>
      </c>
      <c r="E106" s="94" t="s">
        <v>66</v>
      </c>
      <c r="F106" s="108">
        <v>150</v>
      </c>
      <c r="G106" s="104">
        <v>3</v>
      </c>
      <c r="H106" s="104">
        <v>6</v>
      </c>
      <c r="I106" s="104">
        <v>20</v>
      </c>
      <c r="J106" s="104">
        <v>146</v>
      </c>
      <c r="K106" s="59" t="s">
        <v>67</v>
      </c>
      <c r="L106" s="62">
        <v>14</v>
      </c>
    </row>
    <row r="107" spans="1:12">
      <c r="A107" s="32"/>
      <c r="B107" s="33"/>
      <c r="C107" s="34"/>
      <c r="D107" s="74" t="s">
        <v>39</v>
      </c>
      <c r="E107" s="94" t="s">
        <v>78</v>
      </c>
      <c r="F107" s="106">
        <v>200</v>
      </c>
      <c r="G107" s="104">
        <v>5</v>
      </c>
      <c r="H107" s="104">
        <v>4</v>
      </c>
      <c r="I107" s="104">
        <v>13</v>
      </c>
      <c r="J107" s="104">
        <v>107</v>
      </c>
      <c r="K107" s="85" t="s">
        <v>79</v>
      </c>
      <c r="L107" s="62">
        <v>8</v>
      </c>
    </row>
    <row r="108" spans="1:12">
      <c r="A108" s="32"/>
      <c r="B108" s="33"/>
      <c r="C108" s="34"/>
      <c r="D108" s="74" t="s">
        <v>43</v>
      </c>
      <c r="E108" s="94" t="s">
        <v>12</v>
      </c>
      <c r="F108" s="95">
        <v>50</v>
      </c>
      <c r="G108" s="104">
        <v>4</v>
      </c>
      <c r="H108" s="104">
        <v>1</v>
      </c>
      <c r="I108" s="104">
        <v>23</v>
      </c>
      <c r="J108" s="104">
        <v>105</v>
      </c>
      <c r="K108" s="64"/>
      <c r="L108" s="62">
        <v>7</v>
      </c>
    </row>
    <row r="109" spans="1:12">
      <c r="A109" s="40"/>
      <c r="B109" s="41"/>
      <c r="C109" s="35"/>
      <c r="D109" s="42" t="s">
        <v>44</v>
      </c>
      <c r="E109" s="66"/>
      <c r="F109" s="44">
        <f>SUM(F104:F108)</f>
        <v>580</v>
      </c>
      <c r="G109" s="45">
        <f>SUM(G104:G108)</f>
        <v>26</v>
      </c>
      <c r="H109" s="45">
        <f>SUM(H104:H108)</f>
        <v>23</v>
      </c>
      <c r="I109" s="45">
        <f>SUM(I104:I108)</f>
        <v>76</v>
      </c>
      <c r="J109" s="45">
        <f>SUM(J104:J108)</f>
        <v>594</v>
      </c>
      <c r="K109" s="46"/>
      <c r="L109" s="44">
        <f>SUM(L104:L108)</f>
        <v>70.5</v>
      </c>
    </row>
    <row r="110" spans="1:12">
      <c r="A110" s="47">
        <f>A104</f>
        <v>2</v>
      </c>
      <c r="B110" s="48">
        <f>B104</f>
        <v>3</v>
      </c>
      <c r="C110" s="49" t="s">
        <v>8</v>
      </c>
      <c r="D110" s="63" t="s">
        <v>34</v>
      </c>
      <c r="E110" s="2" t="s">
        <v>62</v>
      </c>
      <c r="F110" s="3">
        <v>60</v>
      </c>
      <c r="G110" s="8">
        <v>1</v>
      </c>
      <c r="H110" s="8">
        <v>4</v>
      </c>
      <c r="I110" s="8">
        <v>7</v>
      </c>
      <c r="J110" s="8">
        <v>62</v>
      </c>
      <c r="K110" s="59" t="s">
        <v>63</v>
      </c>
      <c r="L110" s="62">
        <v>5.5</v>
      </c>
    </row>
    <row r="111" spans="1:12" ht="24">
      <c r="A111" s="32"/>
      <c r="B111" s="33"/>
      <c r="C111" s="34"/>
      <c r="D111" s="63" t="s">
        <v>45</v>
      </c>
      <c r="E111" s="80" t="s">
        <v>93</v>
      </c>
      <c r="F111" s="91" t="s">
        <v>94</v>
      </c>
      <c r="G111" s="82">
        <v>5</v>
      </c>
      <c r="H111" s="82">
        <v>6</v>
      </c>
      <c r="I111" s="82">
        <v>6</v>
      </c>
      <c r="J111" s="82">
        <v>96</v>
      </c>
      <c r="K111" s="83" t="s">
        <v>95</v>
      </c>
      <c r="L111" s="62">
        <v>7</v>
      </c>
    </row>
    <row r="112" spans="1:12">
      <c r="A112" s="32"/>
      <c r="B112" s="33"/>
      <c r="C112" s="34"/>
      <c r="D112" s="63" t="s">
        <v>9</v>
      </c>
      <c r="E112" s="72" t="s">
        <v>101</v>
      </c>
      <c r="F112" s="4">
        <v>120</v>
      </c>
      <c r="G112" s="8">
        <v>13</v>
      </c>
      <c r="H112" s="8">
        <v>8</v>
      </c>
      <c r="I112" s="8">
        <v>13</v>
      </c>
      <c r="J112" s="109">
        <v>174</v>
      </c>
      <c r="K112" s="79" t="s">
        <v>102</v>
      </c>
      <c r="L112" s="62">
        <v>36</v>
      </c>
    </row>
    <row r="113" spans="1:12">
      <c r="A113" s="32"/>
      <c r="B113" s="33"/>
      <c r="C113" s="34"/>
      <c r="D113" s="63" t="s">
        <v>10</v>
      </c>
      <c r="E113" s="2" t="s">
        <v>66</v>
      </c>
      <c r="F113" s="5">
        <v>150</v>
      </c>
      <c r="G113" s="8">
        <v>3</v>
      </c>
      <c r="H113" s="8">
        <v>6</v>
      </c>
      <c r="I113" s="8">
        <v>20</v>
      </c>
      <c r="J113" s="8">
        <v>146</v>
      </c>
      <c r="K113" s="59" t="s">
        <v>67</v>
      </c>
      <c r="L113" s="62">
        <v>14</v>
      </c>
    </row>
    <row r="114" spans="1:12">
      <c r="A114" s="32"/>
      <c r="B114" s="33"/>
      <c r="C114" s="34"/>
      <c r="D114" s="63" t="s">
        <v>11</v>
      </c>
      <c r="E114" s="2" t="s">
        <v>78</v>
      </c>
      <c r="F114" s="3">
        <v>200</v>
      </c>
      <c r="G114" s="110">
        <v>5</v>
      </c>
      <c r="H114" s="110">
        <v>4</v>
      </c>
      <c r="I114" s="110">
        <v>13</v>
      </c>
      <c r="J114" s="111">
        <v>107</v>
      </c>
      <c r="K114" s="85" t="s">
        <v>40</v>
      </c>
      <c r="L114" s="62">
        <v>8</v>
      </c>
    </row>
    <row r="115" spans="1:12">
      <c r="A115" s="32"/>
      <c r="B115" s="33"/>
      <c r="C115" s="34"/>
      <c r="D115" s="63" t="s">
        <v>103</v>
      </c>
      <c r="E115" s="2" t="s">
        <v>13</v>
      </c>
      <c r="F115" s="4">
        <v>50</v>
      </c>
      <c r="G115" s="8">
        <v>4</v>
      </c>
      <c r="H115" s="8">
        <v>1</v>
      </c>
      <c r="I115" s="8">
        <v>23</v>
      </c>
      <c r="J115" s="8">
        <v>105</v>
      </c>
      <c r="K115" s="64"/>
      <c r="L115" s="62">
        <v>7</v>
      </c>
    </row>
    <row r="116" spans="1:12">
      <c r="A116" s="40"/>
      <c r="B116" s="41"/>
      <c r="C116" s="35"/>
      <c r="D116" s="42" t="s">
        <v>44</v>
      </c>
      <c r="E116" s="66"/>
      <c r="F116" s="92">
        <f>F110+F111+F112+F113+F114+F115</f>
        <v>790</v>
      </c>
      <c r="G116" s="44">
        <f>SUM(G110:G115)</f>
        <v>31</v>
      </c>
      <c r="H116" s="44">
        <f>SUM(H110:H115)</f>
        <v>29</v>
      </c>
      <c r="I116" s="44">
        <f>SUM(I110:I115)</f>
        <v>82</v>
      </c>
      <c r="J116" s="44">
        <f>SUM(J110:J115)</f>
        <v>690</v>
      </c>
      <c r="K116" s="46"/>
      <c r="L116" s="44">
        <f>SUM(L110:L115)</f>
        <v>77.5</v>
      </c>
    </row>
    <row r="117" spans="1:12" ht="13.5" thickBot="1">
      <c r="A117" s="86">
        <f>A104</f>
        <v>2</v>
      </c>
      <c r="B117" s="87">
        <f>B104</f>
        <v>3</v>
      </c>
      <c r="C117" s="127" t="s">
        <v>46</v>
      </c>
      <c r="D117" s="128"/>
      <c r="E117" s="71"/>
      <c r="F117" s="57">
        <f>F109+F116</f>
        <v>1370</v>
      </c>
      <c r="G117" s="57">
        <f>G109+G116</f>
        <v>57</v>
      </c>
      <c r="H117" s="57">
        <f>H109+H116</f>
        <v>52</v>
      </c>
      <c r="I117" s="57">
        <f>I109+I116</f>
        <v>158</v>
      </c>
      <c r="J117" s="57">
        <f>J109+J116</f>
        <v>1284</v>
      </c>
      <c r="K117" s="57"/>
      <c r="L117" s="57">
        <f>L109+L116</f>
        <v>148</v>
      </c>
    </row>
    <row r="118" spans="1:12" hidden="1">
      <c r="A118" s="28">
        <v>2</v>
      </c>
      <c r="B118" s="29">
        <v>4</v>
      </c>
      <c r="C118" s="30" t="s">
        <v>0</v>
      </c>
      <c r="D118" s="31" t="s">
        <v>37</v>
      </c>
      <c r="E118" s="112"/>
      <c r="F118" s="113"/>
      <c r="G118" s="113"/>
      <c r="H118" s="113"/>
      <c r="I118" s="113"/>
      <c r="J118" s="113"/>
      <c r="K118" s="114"/>
      <c r="L118" s="113"/>
    </row>
    <row r="119" spans="1:12" hidden="1">
      <c r="A119" s="32"/>
      <c r="B119" s="33"/>
      <c r="C119" s="34"/>
      <c r="D119" s="115"/>
      <c r="E119" s="116"/>
      <c r="F119" s="117"/>
      <c r="G119" s="117"/>
      <c r="H119" s="117"/>
      <c r="I119" s="117"/>
      <c r="J119" s="117"/>
      <c r="K119" s="118"/>
      <c r="L119" s="117"/>
    </row>
    <row r="120" spans="1:12" hidden="1">
      <c r="A120" s="32"/>
      <c r="B120" s="33"/>
      <c r="C120" s="34"/>
      <c r="D120" s="63" t="s">
        <v>39</v>
      </c>
      <c r="E120" s="116"/>
      <c r="F120" s="117"/>
      <c r="G120" s="117"/>
      <c r="H120" s="117"/>
      <c r="I120" s="117"/>
      <c r="J120" s="117"/>
      <c r="K120" s="118"/>
      <c r="L120" s="117"/>
    </row>
    <row r="121" spans="1:12" hidden="1">
      <c r="A121" s="32"/>
      <c r="B121" s="33"/>
      <c r="C121" s="34"/>
      <c r="D121" s="63" t="s">
        <v>43</v>
      </c>
      <c r="E121" s="116"/>
      <c r="F121" s="117"/>
      <c r="G121" s="117"/>
      <c r="H121" s="117"/>
      <c r="I121" s="117"/>
      <c r="J121" s="117"/>
      <c r="K121" s="118"/>
      <c r="L121" s="117"/>
    </row>
    <row r="122" spans="1:12" hidden="1">
      <c r="A122" s="32"/>
      <c r="B122" s="33"/>
      <c r="C122" s="34"/>
      <c r="D122" s="63" t="s">
        <v>104</v>
      </c>
      <c r="E122" s="116"/>
      <c r="F122" s="117"/>
      <c r="G122" s="117"/>
      <c r="H122" s="117"/>
      <c r="I122" s="117"/>
      <c r="J122" s="117"/>
      <c r="K122" s="118"/>
      <c r="L122" s="117"/>
    </row>
    <row r="123" spans="1:12" hidden="1">
      <c r="A123" s="32"/>
      <c r="B123" s="33"/>
      <c r="C123" s="34"/>
      <c r="D123" s="115"/>
      <c r="E123" s="116"/>
      <c r="F123" s="117"/>
      <c r="G123" s="117"/>
      <c r="H123" s="117"/>
      <c r="I123" s="117"/>
      <c r="J123" s="117"/>
      <c r="K123" s="118"/>
      <c r="L123" s="117"/>
    </row>
    <row r="124" spans="1:12" hidden="1">
      <c r="A124" s="32"/>
      <c r="B124" s="33"/>
      <c r="C124" s="34"/>
      <c r="D124" s="115"/>
      <c r="E124" s="116"/>
      <c r="F124" s="117"/>
      <c r="G124" s="117"/>
      <c r="H124" s="117"/>
      <c r="I124" s="117"/>
      <c r="J124" s="117"/>
      <c r="K124" s="118"/>
      <c r="L124" s="117"/>
    </row>
    <row r="125" spans="1:12" hidden="1">
      <c r="A125" s="40"/>
      <c r="B125" s="41"/>
      <c r="C125" s="35"/>
      <c r="D125" s="119" t="s">
        <v>44</v>
      </c>
      <c r="E125" s="66"/>
      <c r="F125" s="120">
        <f>SUM(F118:F124)</f>
        <v>0</v>
      </c>
      <c r="G125" s="120">
        <f>SUM(G118:G124)</f>
        <v>0</v>
      </c>
      <c r="H125" s="120">
        <f>SUM(H118:H124)</f>
        <v>0</v>
      </c>
      <c r="I125" s="120">
        <f>SUM(I118:I124)</f>
        <v>0</v>
      </c>
      <c r="J125" s="120">
        <f>SUM(J118:J124)</f>
        <v>0</v>
      </c>
      <c r="K125" s="78"/>
      <c r="L125" s="120">
        <f>SUM(L118:L124)</f>
        <v>0</v>
      </c>
    </row>
    <row r="126" spans="1:12" hidden="1">
      <c r="A126" s="47">
        <f>A118</f>
        <v>2</v>
      </c>
      <c r="B126" s="48">
        <f>B118</f>
        <v>4</v>
      </c>
      <c r="C126" s="49" t="s">
        <v>8</v>
      </c>
      <c r="D126" s="63" t="s">
        <v>34</v>
      </c>
      <c r="E126" s="116"/>
      <c r="F126" s="117"/>
      <c r="G126" s="117"/>
      <c r="H126" s="117"/>
      <c r="I126" s="117"/>
      <c r="J126" s="117"/>
      <c r="K126" s="118"/>
      <c r="L126" s="117"/>
    </row>
    <row r="127" spans="1:12" hidden="1">
      <c r="A127" s="32"/>
      <c r="B127" s="33"/>
      <c r="C127" s="34"/>
      <c r="D127" s="63" t="s">
        <v>45</v>
      </c>
      <c r="E127" s="116"/>
      <c r="F127" s="117"/>
      <c r="G127" s="117"/>
      <c r="H127" s="117"/>
      <c r="I127" s="117"/>
      <c r="J127" s="117"/>
      <c r="K127" s="118"/>
      <c r="L127" s="117"/>
    </row>
    <row r="128" spans="1:12" hidden="1">
      <c r="A128" s="32"/>
      <c r="B128" s="33"/>
      <c r="C128" s="34"/>
      <c r="D128" s="63" t="s">
        <v>9</v>
      </c>
      <c r="E128" s="116"/>
      <c r="F128" s="117"/>
      <c r="G128" s="117"/>
      <c r="H128" s="117"/>
      <c r="I128" s="117"/>
      <c r="J128" s="117"/>
      <c r="K128" s="118"/>
      <c r="L128" s="117"/>
    </row>
    <row r="129" spans="1:12" hidden="1">
      <c r="A129" s="32"/>
      <c r="B129" s="33"/>
      <c r="C129" s="34"/>
      <c r="D129" s="63" t="s">
        <v>10</v>
      </c>
      <c r="E129" s="116"/>
      <c r="F129" s="117"/>
      <c r="G129" s="117"/>
      <c r="H129" s="117"/>
      <c r="I129" s="117"/>
      <c r="J129" s="117"/>
      <c r="K129" s="118"/>
      <c r="L129" s="117"/>
    </row>
    <row r="130" spans="1:12" hidden="1">
      <c r="A130" s="32"/>
      <c r="B130" s="33"/>
      <c r="C130" s="34"/>
      <c r="D130" s="63" t="s">
        <v>11</v>
      </c>
      <c r="E130" s="116"/>
      <c r="F130" s="117"/>
      <c r="G130" s="117"/>
      <c r="H130" s="117"/>
      <c r="I130" s="117"/>
      <c r="J130" s="117"/>
      <c r="K130" s="118"/>
      <c r="L130" s="117"/>
    </row>
    <row r="131" spans="1:12" hidden="1">
      <c r="A131" s="32"/>
      <c r="B131" s="33"/>
      <c r="C131" s="34"/>
      <c r="D131" s="63" t="s">
        <v>103</v>
      </c>
      <c r="E131" s="116"/>
      <c r="F131" s="117"/>
      <c r="G131" s="117"/>
      <c r="H131" s="117"/>
      <c r="I131" s="117"/>
      <c r="J131" s="117"/>
      <c r="K131" s="118"/>
      <c r="L131" s="117"/>
    </row>
    <row r="132" spans="1:12" hidden="1">
      <c r="A132" s="32"/>
      <c r="B132" s="33"/>
      <c r="C132" s="34"/>
      <c r="D132" s="63" t="s">
        <v>100</v>
      </c>
      <c r="E132" s="116"/>
      <c r="F132" s="117"/>
      <c r="G132" s="117"/>
      <c r="H132" s="117"/>
      <c r="I132" s="117"/>
      <c r="J132" s="117"/>
      <c r="K132" s="118"/>
      <c r="L132" s="117"/>
    </row>
    <row r="133" spans="1:12" hidden="1">
      <c r="A133" s="32"/>
      <c r="B133" s="33"/>
      <c r="C133" s="34"/>
      <c r="D133" s="115"/>
      <c r="E133" s="116"/>
      <c r="F133" s="117"/>
      <c r="G133" s="117"/>
      <c r="H133" s="117"/>
      <c r="I133" s="117"/>
      <c r="J133" s="117"/>
      <c r="K133" s="118"/>
      <c r="L133" s="117"/>
    </row>
    <row r="134" spans="1:12" hidden="1">
      <c r="A134" s="32"/>
      <c r="B134" s="33"/>
      <c r="C134" s="34"/>
      <c r="D134" s="115"/>
      <c r="E134" s="116"/>
      <c r="F134" s="117"/>
      <c r="G134" s="117"/>
      <c r="H134" s="117"/>
      <c r="I134" s="117"/>
      <c r="J134" s="117"/>
      <c r="K134" s="118"/>
      <c r="L134" s="117"/>
    </row>
    <row r="135" spans="1:12" hidden="1">
      <c r="A135" s="40"/>
      <c r="B135" s="41"/>
      <c r="C135" s="35"/>
      <c r="D135" s="119" t="s">
        <v>44</v>
      </c>
      <c r="E135" s="66"/>
      <c r="F135" s="120">
        <f>SUM(F126:F134)</f>
        <v>0</v>
      </c>
      <c r="G135" s="120">
        <f>SUM(G126:G134)</f>
        <v>0</v>
      </c>
      <c r="H135" s="120">
        <f>SUM(H126:H134)</f>
        <v>0</v>
      </c>
      <c r="I135" s="120">
        <f>SUM(I126:I134)</f>
        <v>0</v>
      </c>
      <c r="J135" s="120">
        <f>SUM(J126:J134)</f>
        <v>0</v>
      </c>
      <c r="K135" s="78"/>
      <c r="L135" s="120">
        <f>SUM(L126:L134)</f>
        <v>0</v>
      </c>
    </row>
    <row r="136" spans="1:12" ht="13.5" hidden="1" thickBot="1">
      <c r="A136" s="86">
        <f>A118</f>
        <v>2</v>
      </c>
      <c r="B136" s="87">
        <f>B118</f>
        <v>4</v>
      </c>
      <c r="C136" s="127" t="s">
        <v>46</v>
      </c>
      <c r="D136" s="128"/>
      <c r="E136" s="71"/>
      <c r="F136" s="121">
        <f>F125+F135</f>
        <v>0</v>
      </c>
      <c r="G136" s="121">
        <f>G125+G135</f>
        <v>0</v>
      </c>
      <c r="H136" s="121">
        <f>H125+H135</f>
        <v>0</v>
      </c>
      <c r="I136" s="121">
        <f>I125+I135</f>
        <v>0</v>
      </c>
      <c r="J136" s="121">
        <f>J125+J135</f>
        <v>0</v>
      </c>
      <c r="K136" s="121"/>
      <c r="L136" s="121">
        <f>L125+L135</f>
        <v>0</v>
      </c>
    </row>
    <row r="137" spans="1:12" hidden="1">
      <c r="A137" s="28">
        <v>2</v>
      </c>
      <c r="B137" s="29">
        <v>5</v>
      </c>
      <c r="C137" s="30" t="s">
        <v>0</v>
      </c>
      <c r="D137" s="31" t="s">
        <v>37</v>
      </c>
      <c r="E137" s="112"/>
      <c r="F137" s="113"/>
      <c r="G137" s="113"/>
      <c r="H137" s="113"/>
      <c r="I137" s="113"/>
      <c r="J137" s="113"/>
      <c r="K137" s="114"/>
      <c r="L137" s="113"/>
    </row>
    <row r="138" spans="1:12" hidden="1">
      <c r="A138" s="32"/>
      <c r="B138" s="33"/>
      <c r="C138" s="34"/>
      <c r="D138" s="115"/>
      <c r="E138" s="116"/>
      <c r="F138" s="117"/>
      <c r="G138" s="117"/>
      <c r="H138" s="117"/>
      <c r="I138" s="117"/>
      <c r="J138" s="117"/>
      <c r="K138" s="118"/>
      <c r="L138" s="117"/>
    </row>
    <row r="139" spans="1:12" hidden="1">
      <c r="A139" s="32"/>
      <c r="B139" s="33"/>
      <c r="C139" s="34"/>
      <c r="D139" s="63" t="s">
        <v>39</v>
      </c>
      <c r="E139" s="116"/>
      <c r="F139" s="117"/>
      <c r="G139" s="117"/>
      <c r="H139" s="117"/>
      <c r="I139" s="117"/>
      <c r="J139" s="117"/>
      <c r="K139" s="118"/>
      <c r="L139" s="117"/>
    </row>
    <row r="140" spans="1:12" hidden="1">
      <c r="A140" s="32"/>
      <c r="B140" s="33"/>
      <c r="C140" s="34"/>
      <c r="D140" s="63" t="s">
        <v>43</v>
      </c>
      <c r="E140" s="116"/>
      <c r="F140" s="117"/>
      <c r="G140" s="117"/>
      <c r="H140" s="117"/>
      <c r="I140" s="117"/>
      <c r="J140" s="117"/>
      <c r="K140" s="118"/>
      <c r="L140" s="117"/>
    </row>
    <row r="141" spans="1:12" hidden="1">
      <c r="A141" s="32"/>
      <c r="B141" s="33"/>
      <c r="C141" s="34"/>
      <c r="D141" s="63" t="s">
        <v>104</v>
      </c>
      <c r="E141" s="116"/>
      <c r="F141" s="117"/>
      <c r="G141" s="117"/>
      <c r="H141" s="117"/>
      <c r="I141" s="117"/>
      <c r="J141" s="117"/>
      <c r="K141" s="118"/>
      <c r="L141" s="117"/>
    </row>
    <row r="142" spans="1:12" hidden="1">
      <c r="A142" s="32"/>
      <c r="B142" s="33"/>
      <c r="C142" s="34"/>
      <c r="D142" s="115"/>
      <c r="E142" s="116"/>
      <c r="F142" s="117"/>
      <c r="G142" s="117"/>
      <c r="H142" s="117"/>
      <c r="I142" s="117"/>
      <c r="J142" s="117"/>
      <c r="K142" s="118"/>
      <c r="L142" s="117"/>
    </row>
    <row r="143" spans="1:12" hidden="1">
      <c r="A143" s="32"/>
      <c r="B143" s="33"/>
      <c r="C143" s="34"/>
      <c r="D143" s="115"/>
      <c r="E143" s="116"/>
      <c r="F143" s="117"/>
      <c r="G143" s="117"/>
      <c r="H143" s="117"/>
      <c r="I143" s="117"/>
      <c r="J143" s="117"/>
      <c r="K143" s="118"/>
      <c r="L143" s="117"/>
    </row>
    <row r="144" spans="1:12" hidden="1">
      <c r="A144" s="40"/>
      <c r="B144" s="41"/>
      <c r="C144" s="35"/>
      <c r="D144" s="119" t="s">
        <v>44</v>
      </c>
      <c r="E144" s="66"/>
      <c r="F144" s="120">
        <f>SUM(F137:F143)</f>
        <v>0</v>
      </c>
      <c r="G144" s="120">
        <f>SUM(G137:G143)</f>
        <v>0</v>
      </c>
      <c r="H144" s="120">
        <f>SUM(H137:H143)</f>
        <v>0</v>
      </c>
      <c r="I144" s="120">
        <f>SUM(I137:I143)</f>
        <v>0</v>
      </c>
      <c r="J144" s="120">
        <f>SUM(J137:J143)</f>
        <v>0</v>
      </c>
      <c r="K144" s="78"/>
      <c r="L144" s="120">
        <f>SUM(L137:L143)</f>
        <v>0</v>
      </c>
    </row>
    <row r="145" spans="1:12" hidden="1">
      <c r="A145" s="47">
        <f>A137</f>
        <v>2</v>
      </c>
      <c r="B145" s="48">
        <f>B137</f>
        <v>5</v>
      </c>
      <c r="C145" s="49" t="s">
        <v>8</v>
      </c>
      <c r="D145" s="63" t="s">
        <v>34</v>
      </c>
      <c r="E145" s="116"/>
      <c r="F145" s="117"/>
      <c r="G145" s="117"/>
      <c r="H145" s="117"/>
      <c r="I145" s="117"/>
      <c r="J145" s="117"/>
      <c r="K145" s="118"/>
      <c r="L145" s="117"/>
    </row>
    <row r="146" spans="1:12" hidden="1">
      <c r="A146" s="32"/>
      <c r="B146" s="33"/>
      <c r="C146" s="34"/>
      <c r="D146" s="63" t="s">
        <v>45</v>
      </c>
      <c r="E146" s="116"/>
      <c r="F146" s="117"/>
      <c r="G146" s="117"/>
      <c r="H146" s="117"/>
      <c r="I146" s="117"/>
      <c r="J146" s="117"/>
      <c r="K146" s="118"/>
      <c r="L146" s="117"/>
    </row>
    <row r="147" spans="1:12" hidden="1">
      <c r="A147" s="32"/>
      <c r="B147" s="33"/>
      <c r="C147" s="34"/>
      <c r="D147" s="63" t="s">
        <v>9</v>
      </c>
      <c r="E147" s="116"/>
      <c r="F147" s="117"/>
      <c r="G147" s="117"/>
      <c r="H147" s="117"/>
      <c r="I147" s="117"/>
      <c r="J147" s="117"/>
      <c r="K147" s="118"/>
      <c r="L147" s="117"/>
    </row>
    <row r="148" spans="1:12" hidden="1">
      <c r="A148" s="32"/>
      <c r="B148" s="33"/>
      <c r="C148" s="34"/>
      <c r="D148" s="63" t="s">
        <v>10</v>
      </c>
      <c r="E148" s="116"/>
      <c r="F148" s="117"/>
      <c r="G148" s="117"/>
      <c r="H148" s="117"/>
      <c r="I148" s="117"/>
      <c r="J148" s="117"/>
      <c r="K148" s="118"/>
      <c r="L148" s="117"/>
    </row>
    <row r="149" spans="1:12" hidden="1">
      <c r="A149" s="32"/>
      <c r="B149" s="33"/>
      <c r="C149" s="34"/>
      <c r="D149" s="63" t="s">
        <v>11</v>
      </c>
      <c r="E149" s="116"/>
      <c r="F149" s="117"/>
      <c r="G149" s="117"/>
      <c r="H149" s="117"/>
      <c r="I149" s="117"/>
      <c r="J149" s="117"/>
      <c r="K149" s="118"/>
      <c r="L149" s="117"/>
    </row>
    <row r="150" spans="1:12" hidden="1">
      <c r="A150" s="32"/>
      <c r="B150" s="33"/>
      <c r="C150" s="34"/>
      <c r="D150" s="63" t="s">
        <v>103</v>
      </c>
      <c r="E150" s="116"/>
      <c r="F150" s="117"/>
      <c r="G150" s="117"/>
      <c r="H150" s="117"/>
      <c r="I150" s="117"/>
      <c r="J150" s="117"/>
      <c r="K150" s="118"/>
      <c r="L150" s="117"/>
    </row>
    <row r="151" spans="1:12" hidden="1">
      <c r="A151" s="32"/>
      <c r="B151" s="33"/>
      <c r="C151" s="34"/>
      <c r="D151" s="63" t="s">
        <v>100</v>
      </c>
      <c r="E151" s="116"/>
      <c r="F151" s="117"/>
      <c r="G151" s="117"/>
      <c r="H151" s="117"/>
      <c r="I151" s="117"/>
      <c r="J151" s="117"/>
      <c r="K151" s="118"/>
      <c r="L151" s="117"/>
    </row>
    <row r="152" spans="1:12" hidden="1">
      <c r="A152" s="32"/>
      <c r="B152" s="33"/>
      <c r="C152" s="34"/>
      <c r="D152" s="115"/>
      <c r="E152" s="116"/>
      <c r="F152" s="117"/>
      <c r="G152" s="117"/>
      <c r="H152" s="117"/>
      <c r="I152" s="117"/>
      <c r="J152" s="117"/>
      <c r="K152" s="118"/>
      <c r="L152" s="117"/>
    </row>
    <row r="153" spans="1:12" hidden="1">
      <c r="A153" s="32"/>
      <c r="B153" s="33"/>
      <c r="C153" s="34"/>
      <c r="D153" s="115"/>
      <c r="E153" s="116"/>
      <c r="F153" s="117"/>
      <c r="G153" s="117"/>
      <c r="H153" s="117"/>
      <c r="I153" s="117"/>
      <c r="J153" s="117"/>
      <c r="K153" s="118"/>
      <c r="L153" s="117"/>
    </row>
    <row r="154" spans="1:12" hidden="1">
      <c r="A154" s="40"/>
      <c r="B154" s="41"/>
      <c r="C154" s="35"/>
      <c r="D154" s="119" t="s">
        <v>44</v>
      </c>
      <c r="E154" s="66"/>
      <c r="F154" s="120">
        <f>SUM(F145:F153)</f>
        <v>0</v>
      </c>
      <c r="G154" s="120">
        <f>SUM(G145:G153)</f>
        <v>0</v>
      </c>
      <c r="H154" s="120">
        <f>SUM(H145:H153)</f>
        <v>0</v>
      </c>
      <c r="I154" s="120">
        <f>SUM(I145:I153)</f>
        <v>0</v>
      </c>
      <c r="J154" s="120">
        <f>SUM(J145:J153)</f>
        <v>0</v>
      </c>
      <c r="K154" s="78"/>
      <c r="L154" s="120">
        <f>SUM(L145:L153)</f>
        <v>0</v>
      </c>
    </row>
    <row r="155" spans="1:12" ht="13.5" hidden="1" thickBot="1">
      <c r="A155" s="86">
        <f>A137</f>
        <v>2</v>
      </c>
      <c r="B155" s="87">
        <f>B137</f>
        <v>5</v>
      </c>
      <c r="C155" s="127" t="s">
        <v>46</v>
      </c>
      <c r="D155" s="128"/>
      <c r="E155" s="71"/>
      <c r="F155" s="121">
        <f>F144+F154</f>
        <v>0</v>
      </c>
      <c r="G155" s="121">
        <f>G144+G154</f>
        <v>0</v>
      </c>
      <c r="H155" s="121">
        <f>H144+H154</f>
        <v>0</v>
      </c>
      <c r="I155" s="121">
        <f>I144+I154</f>
        <v>0</v>
      </c>
      <c r="J155" s="121">
        <f>J144+J154</f>
        <v>0</v>
      </c>
      <c r="K155" s="121"/>
      <c r="L155" s="121">
        <f>L144+L154</f>
        <v>0</v>
      </c>
    </row>
    <row r="156" spans="1:12" ht="13.5" hidden="1" thickBot="1">
      <c r="A156" s="122"/>
      <c r="B156" s="123"/>
      <c r="C156" s="129" t="s">
        <v>105</v>
      </c>
      <c r="D156" s="129"/>
      <c r="E156" s="129"/>
      <c r="F156" s="124">
        <f>(F16+F30+F47+F62+F74+F89+F103+F117+F136+F155)/(IF(F16=0,0,1)+IF(F30=0,0,1)+IF(F47=0,0,1)+IF(F62=0,0,1)+IF(F74=0,0,1)+IF(F89=0,0,1)+IF(F103=0,0,1)+IF(F117=0,0,1)+IF(F136=0,0,1)+IF(F155=0,0,1))</f>
        <v>1286</v>
      </c>
      <c r="G156" s="124">
        <f>(G16+G30+G47+G62+G74+G89+G103+G117+G136+G155)/(IF(G16=0,0,1)+IF(G30=0,0,1)+IF(G47=0,0,1)+IF(G62=0,0,1)+IF(G74=0,0,1)+IF(G89=0,0,1)+IF(G103=0,0,1)+IF(G117=0,0,1)+IF(G136=0,0,1)+IF(G155=0,0,1))</f>
        <v>55.5</v>
      </c>
      <c r="H156" s="124">
        <f>(H16+H30+H47+H62+H74+H89+H103+H117+H136+H155)/(IF(H16=0,0,1)+IF(H30=0,0,1)+IF(H47=0,0,1)+IF(H62=0,0,1)+IF(H74=0,0,1)+IF(H89=0,0,1)+IF(H103=0,0,1)+IF(H117=0,0,1)+IF(H136=0,0,1)+IF(H155=0,0,1))</f>
        <v>51.625</v>
      </c>
      <c r="I156" s="124">
        <f>(I16+I30+I47+I62+I74+I89+I103+I117+I136+I155)/(IF(I16=0,0,1)+IF(I30=0,0,1)+IF(I47=0,0,1)+IF(I62=0,0,1)+IF(I74=0,0,1)+IF(I89=0,0,1)+IF(I103=0,0,1)+IF(I117=0,0,1)+IF(I136=0,0,1)+IF(I155=0,0,1))</f>
        <v>180.125</v>
      </c>
      <c r="J156" s="124">
        <f>(J16+J30+J47+J62+J74+J89+J103+J117+J136+J155)/(IF(J16=0,0,1)+IF(J30=0,0,1)+IF(J47=0,0,1)+IF(J62=0,0,1)+IF(J74=0,0,1)+IF(J89=0,0,1)+IF(J103=0,0,1)+IF(J117=0,0,1)+IF(J136=0,0,1)+IF(J155=0,0,1))</f>
        <v>1372.4124999999999</v>
      </c>
      <c r="K156" s="124"/>
      <c r="L156" s="124">
        <f>(L16+L30+L47+L62+L74+L89+L103+L117+L136+L155)/(IF(L16=0,0,1)+IF(L30=0,0,1)+IF(L47=0,0,1)+IF(L62=0,0,1)+IF(L74=0,0,1)+IF(L89=0,0,1)+IF(L103=0,0,1)+IF(L117=0,0,1)+IF(L136=0,0,1)+IF(L155=0,0,1))</f>
        <v>150.4375</v>
      </c>
    </row>
    <row r="157" spans="1:12">
      <c r="A157" s="125"/>
      <c r="B157" s="125"/>
      <c r="C157" s="126"/>
      <c r="D157" s="126"/>
      <c r="E157" s="125"/>
      <c r="F157" s="125"/>
      <c r="G157" s="125"/>
      <c r="H157" s="125"/>
      <c r="I157" s="125"/>
      <c r="J157" s="125"/>
      <c r="K157" s="125"/>
      <c r="L157" s="125"/>
    </row>
  </sheetData>
  <mergeCells count="14">
    <mergeCell ref="C30:D30"/>
    <mergeCell ref="C47:D47"/>
    <mergeCell ref="C62:D62"/>
    <mergeCell ref="C136:D136"/>
    <mergeCell ref="C1:E1"/>
    <mergeCell ref="H1:K1"/>
    <mergeCell ref="H2:K2"/>
    <mergeCell ref="C16:D16"/>
    <mergeCell ref="C155:D155"/>
    <mergeCell ref="C156:E156"/>
    <mergeCell ref="C74:D74"/>
    <mergeCell ref="C89:D89"/>
    <mergeCell ref="C103:D103"/>
    <mergeCell ref="C117:D117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u16</cp:lastModifiedBy>
  <dcterms:created xsi:type="dcterms:W3CDTF">2023-10-02T06:17:18Z</dcterms:created>
  <dcterms:modified xsi:type="dcterms:W3CDTF">2025-02-03T10:10:54Z</dcterms:modified>
</cp:coreProperties>
</file>