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2" windowWidth="23256" windowHeight="13176"/>
  </bookViews>
  <sheets>
    <sheet name="Типовое меню" sheetId="3" r:id="rId1"/>
  </sheets>
  <calcPr calcId="114210"/>
</workbook>
</file>

<file path=xl/calcChain.xml><?xml version="1.0" encoding="utf-8"?>
<calcChain xmlns="http://schemas.openxmlformats.org/spreadsheetml/2006/main">
  <c r="L11" i="3"/>
  <c r="L19"/>
  <c r="L20"/>
  <c r="L26"/>
  <c r="L33"/>
  <c r="L34"/>
  <c r="L41"/>
  <c r="L49"/>
  <c r="L50"/>
  <c r="L57"/>
  <c r="L66"/>
  <c r="L67"/>
  <c r="L72"/>
  <c r="L78"/>
  <c r="L79"/>
  <c r="L86"/>
  <c r="L94"/>
  <c r="L95"/>
  <c r="L100"/>
  <c r="L106"/>
  <c r="L107"/>
  <c r="L112"/>
  <c r="L119"/>
  <c r="L120"/>
  <c r="L126"/>
  <c r="L134"/>
  <c r="L135"/>
  <c r="L142"/>
  <c r="L151"/>
  <c r="L152"/>
  <c r="L153"/>
  <c r="J11"/>
  <c r="J19"/>
  <c r="J20"/>
  <c r="J26"/>
  <c r="J33"/>
  <c r="J34"/>
  <c r="J41"/>
  <c r="J49"/>
  <c r="J50"/>
  <c r="J57"/>
  <c r="J66"/>
  <c r="J67"/>
  <c r="J72"/>
  <c r="J78"/>
  <c r="J79"/>
  <c r="J86"/>
  <c r="J94"/>
  <c r="J95"/>
  <c r="J100"/>
  <c r="J106"/>
  <c r="J107"/>
  <c r="J112"/>
  <c r="J119"/>
  <c r="J120"/>
  <c r="J126"/>
  <c r="J134"/>
  <c r="J135"/>
  <c r="J142"/>
  <c r="J151"/>
  <c r="J152"/>
  <c r="J153"/>
  <c r="I11"/>
  <c r="I19"/>
  <c r="I20"/>
  <c r="I26"/>
  <c r="I33"/>
  <c r="I34"/>
  <c r="I41"/>
  <c r="I49"/>
  <c r="I50"/>
  <c r="I57"/>
  <c r="I66"/>
  <c r="I67"/>
  <c r="I72"/>
  <c r="I78"/>
  <c r="I79"/>
  <c r="I86"/>
  <c r="I94"/>
  <c r="I95"/>
  <c r="I100"/>
  <c r="I106"/>
  <c r="I107"/>
  <c r="I112"/>
  <c r="I119"/>
  <c r="I120"/>
  <c r="I126"/>
  <c r="I134"/>
  <c r="I135"/>
  <c r="I142"/>
  <c r="I151"/>
  <c r="I152"/>
  <c r="I153"/>
  <c r="H11"/>
  <c r="H19"/>
  <c r="H20"/>
  <c r="H26"/>
  <c r="H33"/>
  <c r="H34"/>
  <c r="H41"/>
  <c r="H49"/>
  <c r="H50"/>
  <c r="H57"/>
  <c r="H66"/>
  <c r="H67"/>
  <c r="H72"/>
  <c r="H78"/>
  <c r="H79"/>
  <c r="H86"/>
  <c r="H94"/>
  <c r="H95"/>
  <c r="H100"/>
  <c r="H106"/>
  <c r="H107"/>
  <c r="H112"/>
  <c r="H119"/>
  <c r="H120"/>
  <c r="H126"/>
  <c r="H134"/>
  <c r="H135"/>
  <c r="H142"/>
  <c r="H151"/>
  <c r="H152"/>
  <c r="H153"/>
  <c r="G11"/>
  <c r="G19"/>
  <c r="G20"/>
  <c r="G26"/>
  <c r="G33"/>
  <c r="G34"/>
  <c r="G41"/>
  <c r="G49"/>
  <c r="G50"/>
  <c r="G57"/>
  <c r="G66"/>
  <c r="G67"/>
  <c r="G72"/>
  <c r="G78"/>
  <c r="G79"/>
  <c r="G86"/>
  <c r="G94"/>
  <c r="G95"/>
  <c r="G100"/>
  <c r="G106"/>
  <c r="G107"/>
  <c r="G112"/>
  <c r="G119"/>
  <c r="G120"/>
  <c r="G126"/>
  <c r="G134"/>
  <c r="G135"/>
  <c r="G142"/>
  <c r="G151"/>
  <c r="G152"/>
  <c r="G153"/>
  <c r="F11"/>
  <c r="F19"/>
  <c r="F20"/>
  <c r="F26"/>
  <c r="F33"/>
  <c r="F34"/>
  <c r="F41"/>
  <c r="F49"/>
  <c r="F50"/>
  <c r="F57"/>
  <c r="F66"/>
  <c r="F67"/>
  <c r="F72"/>
  <c r="F79"/>
  <c r="F86"/>
  <c r="F94"/>
  <c r="F95"/>
  <c r="F100"/>
  <c r="F106"/>
  <c r="F107"/>
  <c r="F112"/>
  <c r="F119"/>
  <c r="F120"/>
  <c r="F126"/>
  <c r="F134"/>
  <c r="F135"/>
  <c r="F142"/>
  <c r="F151"/>
  <c r="F152"/>
  <c r="F153"/>
  <c r="B152"/>
  <c r="A152"/>
  <c r="B143"/>
  <c r="A143"/>
  <c r="B135"/>
  <c r="A135"/>
  <c r="B127"/>
  <c r="A127"/>
  <c r="B120"/>
  <c r="A120"/>
  <c r="B113"/>
  <c r="A113"/>
  <c r="B107"/>
  <c r="A107"/>
  <c r="B101"/>
  <c r="A101"/>
  <c r="B95"/>
  <c r="A95"/>
  <c r="B87"/>
  <c r="A87"/>
  <c r="B79"/>
  <c r="A79"/>
  <c r="B73"/>
  <c r="A73"/>
  <c r="B67"/>
  <c r="A67"/>
  <c r="B58"/>
  <c r="A58"/>
  <c r="B50"/>
  <c r="A50"/>
  <c r="B42"/>
  <c r="A42"/>
  <c r="B34"/>
  <c r="A34"/>
  <c r="B27"/>
  <c r="A27"/>
  <c r="B20"/>
  <c r="A20"/>
  <c r="B12"/>
  <c r="A12"/>
</calcChain>
</file>

<file path=xl/sharedStrings.xml><?xml version="1.0" encoding="utf-8"?>
<sst xmlns="http://schemas.openxmlformats.org/spreadsheetml/2006/main" count="390" uniqueCount="111">
  <si>
    <t>Завтрак</t>
  </si>
  <si>
    <t>Школа</t>
  </si>
  <si>
    <t>Прием пищи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</si>
  <si>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</si>
  <si>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</si>
  <si>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</si>
  <si>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</si>
  <si>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</si>
  <si>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</si>
  <si>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</si>
  <si>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Хлеб ржано- пшеничный</t>
  </si>
  <si>
    <t>Хлеб ржано-пшеничный</t>
  </si>
  <si>
    <t>МКОУ СОШ с УИОП им.Десяткова г.Белая Холуница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</si>
  <si>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</si>
  <si>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</si>
  <si>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</si>
  <si>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</si>
  <si>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</si>
  <si>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</si>
  <si>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</si>
  <si>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</si>
  <si>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</si>
  <si>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</si>
  <si>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</si>
  <si>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</si>
  <si>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</si>
  <si>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</si>
  <si>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</si>
  <si>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</si>
  <si>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гор.блюдо</t>
  </si>
  <si>
    <t>хлеб</t>
  </si>
  <si>
    <t>итого</t>
  </si>
  <si>
    <t>1 блюдо</t>
  </si>
  <si>
    <t>Итого за день:</t>
  </si>
  <si>
    <t>Биточек из курицы</t>
  </si>
  <si>
    <t>54-23м/2020</t>
  </si>
  <si>
    <t>Макароны отварные с сыром</t>
  </si>
  <si>
    <t>54-3г/2020</t>
  </si>
  <si>
    <t>напиток</t>
  </si>
  <si>
    <t>Компот из свежих плодов</t>
  </si>
  <si>
    <t>859/2014</t>
  </si>
  <si>
    <t>Борщ с капустой и картофелем</t>
  </si>
  <si>
    <t>54-2с/2020</t>
  </si>
  <si>
    <t xml:space="preserve">хлеб </t>
  </si>
  <si>
    <t>закуска</t>
  </si>
  <si>
    <t xml:space="preserve">Фрикадельки в соусе </t>
  </si>
  <si>
    <t>620/2014</t>
  </si>
  <si>
    <t>Макароны отварные</t>
  </si>
  <si>
    <t>54-1г/2020</t>
  </si>
  <si>
    <t>гор.напиток</t>
  </si>
  <si>
    <t>Чай с сахаром</t>
  </si>
  <si>
    <t>54-2гн/2020</t>
  </si>
  <si>
    <t>Сыр порциями</t>
  </si>
  <si>
    <t>54-1з-2020</t>
  </si>
  <si>
    <t>Суп картофельный с горохом</t>
  </si>
  <si>
    <t>206/2014</t>
  </si>
  <si>
    <t xml:space="preserve">Картофельное пюре </t>
  </si>
  <si>
    <t>54-11г/2020</t>
  </si>
  <si>
    <t>Компот из смеси сухофруктов</t>
  </si>
  <si>
    <t>54-1хн/2020</t>
  </si>
  <si>
    <t>Салат из свеклы отварной</t>
  </si>
  <si>
    <t>54-13з/2020</t>
  </si>
  <si>
    <t>Котлета рыбная (минтай)</t>
  </si>
  <si>
    <t>54-3р/2020</t>
  </si>
  <si>
    <t>Рис отварной</t>
  </si>
  <si>
    <t>54-6г/2020</t>
  </si>
  <si>
    <t>Соус красный основной</t>
  </si>
  <si>
    <t>54-3соус/2020</t>
  </si>
  <si>
    <t>Какао  с молоком</t>
  </si>
  <si>
    <t>54-21гн/2020</t>
  </si>
  <si>
    <t>Рассольник лениградский</t>
  </si>
  <si>
    <t>54-3с/2020</t>
  </si>
  <si>
    <t>соус</t>
  </si>
  <si>
    <t>Котлеты,биточки,шницели</t>
  </si>
  <si>
    <t>608/2014</t>
  </si>
  <si>
    <t>Каша гречневая рассыпчатая</t>
  </si>
  <si>
    <t>54-4г/2020</t>
  </si>
  <si>
    <t>Чай с  лимоном с сахаром</t>
  </si>
  <si>
    <t>54-3гн/2020</t>
  </si>
  <si>
    <t>Суп картофельный с макаронными изделиями</t>
  </si>
  <si>
    <t>54-7с/2020</t>
  </si>
  <si>
    <t>Щи из свежей капусты с картофелем</t>
  </si>
  <si>
    <t>210</t>
  </si>
  <si>
    <t>54-1с/2020</t>
  </si>
  <si>
    <t>Суп крестьянский с крупой</t>
  </si>
  <si>
    <t>54-19с/2020</t>
  </si>
  <si>
    <t>хлеб черн.</t>
  </si>
  <si>
    <t>Горошек зеленый</t>
  </si>
  <si>
    <t>54-20з/2020</t>
  </si>
  <si>
    <t>Фрикадельки из кур</t>
  </si>
  <si>
    <t>672/2014</t>
  </si>
  <si>
    <t>Суп картофельный с рыбными консервами</t>
  </si>
  <si>
    <t>54-12с/2020</t>
  </si>
  <si>
    <t>Тефтели рыбные</t>
  </si>
  <si>
    <t>54-14р/2020</t>
  </si>
  <si>
    <t>618/2014</t>
  </si>
  <si>
    <t>Среднее значение за период:</t>
  </si>
  <si>
    <t>Цена</t>
  </si>
  <si>
    <t>Котлета рыбная (горбуша)</t>
  </si>
  <si>
    <t>54-2р/2020</t>
  </si>
  <si>
    <t>Салат из квашеной капусты с растительным маслом</t>
  </si>
  <si>
    <t>№9/2021</t>
  </si>
  <si>
    <t>495/2021</t>
  </si>
  <si>
    <t>Кукуруза сахарная</t>
  </si>
  <si>
    <t>54-21з/2020</t>
  </si>
  <si>
    <t>Соус томатный</t>
  </si>
  <si>
    <t>783/2014</t>
  </si>
  <si>
    <t>Салат из квашеной капусты с луком</t>
  </si>
  <si>
    <t>Пюре гороховое</t>
  </si>
  <si>
    <t>178/2021</t>
  </si>
  <si>
    <t xml:space="preserve">Тефтели  в соусе  ( 1й вариант) 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</si>
</sst>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0.000"/>
    <numFmt numFmtId="165" formatCode="0.0"/>
  </numFmts>
  <fonts count="3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4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b/>
      <sz val="9"/>
      <color indexed="63"/>
      <name val="Times New Roman"/>
      <family val="1"/>
      <charset val="204"/>
    </font>
    <font>
      <b/>
      <sz val="10"/>
      <color indexed="63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0" borderId="0"/>
    <xf numFmtId="0" fontId="14" fillId="0" borderId="0"/>
    <xf numFmtId="0" fontId="1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0" fontId="19" fillId="4" borderId="0" applyNumberFormat="0" applyBorder="0" applyAlignment="0" applyProtection="0"/>
  </cellStyleXfs>
  <cellXfs count="110">
    <xf numFmtId="0" fontId="0" fillId="0" borderId="0" xfId="0"/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/>
    </xf>
    <xf numFmtId="0" fontId="20" fillId="0" borderId="10" xfId="0" applyNumberFormat="1" applyFont="1" applyBorder="1" applyAlignment="1">
      <alignment horizontal="center"/>
    </xf>
    <xf numFmtId="0" fontId="20" fillId="0" borderId="10" xfId="0" applyFont="1" applyBorder="1" applyAlignment="1">
      <alignment horizontal="center" vertical="center"/>
    </xf>
    <xf numFmtId="1" fontId="20" fillId="0" borderId="10" xfId="0" applyNumberFormat="1" applyFont="1" applyBorder="1" applyAlignment="1">
      <alignment horizontal="center" vertical="center"/>
    </xf>
    <xf numFmtId="0" fontId="23" fillId="0" borderId="0" xfId="0" applyFont="1" applyAlignment="1">
      <alignment horizontal="left"/>
    </xf>
    <xf numFmtId="0" fontId="23" fillId="0" borderId="0" xfId="0" applyFont="1"/>
    <xf numFmtId="0" fontId="23" fillId="0" borderId="0" xfId="0" applyFont="1" applyAlignment="1">
      <alignment horizontal="right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3" fillId="24" borderId="10" xfId="0" applyFont="1" applyFill="1" applyBorder="1" applyProtection="1">
      <protection locked="0"/>
    </xf>
    <xf numFmtId="1" fontId="23" fillId="24" borderId="11" xfId="0" applyNumberFormat="1" applyFont="1" applyFill="1" applyBorder="1" applyAlignment="1" applyProtection="1">
      <alignment horizontal="center"/>
      <protection locked="0"/>
    </xf>
    <xf numFmtId="1" fontId="23" fillId="24" borderId="10" xfId="0" applyNumberFormat="1" applyFont="1" applyFill="1" applyBorder="1" applyAlignment="1" applyProtection="1">
      <alignment horizontal="center"/>
      <protection locked="0"/>
    </xf>
    <xf numFmtId="0" fontId="23" fillId="0" borderId="0" xfId="0" applyFont="1" applyFill="1" applyBorder="1" applyAlignment="1" applyProtection="1">
      <alignment horizontal="left"/>
    </xf>
    <xf numFmtId="0" fontId="26" fillId="0" borderId="0" xfId="0" applyFont="1" applyAlignment="1">
      <alignment horizontal="center" vertical="top"/>
    </xf>
    <xf numFmtId="0" fontId="27" fillId="0" borderId="12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1" fillId="0" borderId="17" xfId="0" applyFont="1" applyBorder="1"/>
    <xf numFmtId="0" fontId="21" fillId="0" borderId="18" xfId="0" applyFont="1" applyBorder="1"/>
    <xf numFmtId="0" fontId="21" fillId="0" borderId="19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21" fillId="0" borderId="21" xfId="0" applyFont="1" applyBorder="1"/>
    <xf numFmtId="0" fontId="21" fillId="0" borderId="11" xfId="0" applyFont="1" applyBorder="1"/>
    <xf numFmtId="0" fontId="21" fillId="0" borderId="22" xfId="0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0" fontId="21" fillId="0" borderId="10" xfId="0" applyFont="1" applyBorder="1" applyAlignment="1" applyProtection="1">
      <alignment horizontal="right"/>
      <protection locked="0"/>
    </xf>
    <xf numFmtId="0" fontId="22" fillId="0" borderId="10" xfId="0" applyFont="1" applyBorder="1" applyAlignment="1">
      <alignment horizontal="center" vertical="top" wrapText="1"/>
    </xf>
    <xf numFmtId="0" fontId="22" fillId="0" borderId="24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/>
    </xf>
    <xf numFmtId="0" fontId="21" fillId="0" borderId="26" xfId="0" applyFont="1" applyBorder="1" applyAlignment="1">
      <alignment horizontal="center"/>
    </xf>
    <xf numFmtId="0" fontId="21" fillId="0" borderId="26" xfId="0" applyFont="1" applyBorder="1"/>
    <xf numFmtId="0" fontId="22" fillId="25" borderId="27" xfId="0" applyFont="1" applyFill="1" applyBorder="1" applyAlignment="1">
      <alignment horizontal="center" vertical="top" wrapText="1"/>
    </xf>
    <xf numFmtId="0" fontId="20" fillId="0" borderId="10" xfId="0" applyFont="1" applyFill="1" applyBorder="1" applyAlignment="1">
      <alignment horizontal="center" vertical="center" wrapText="1"/>
    </xf>
    <xf numFmtId="0" fontId="21" fillId="0" borderId="10" xfId="0" applyFont="1" applyFill="1" applyBorder="1" applyProtection="1">
      <protection locked="0"/>
    </xf>
    <xf numFmtId="0" fontId="21" fillId="0" borderId="10" xfId="0" applyFont="1" applyFill="1" applyBorder="1" applyAlignment="1" applyProtection="1">
      <alignment horizontal="center" vertical="top" wrapText="1"/>
      <protection locked="0"/>
    </xf>
    <xf numFmtId="0" fontId="21" fillId="0" borderId="10" xfId="0" applyFont="1" applyBorder="1"/>
    <xf numFmtId="0" fontId="21" fillId="0" borderId="24" xfId="0" applyFont="1" applyFill="1" applyBorder="1" applyAlignment="1" applyProtection="1">
      <alignment horizontal="center" vertical="top" wrapText="1"/>
      <protection locked="0"/>
    </xf>
    <xf numFmtId="0" fontId="21" fillId="0" borderId="10" xfId="0" applyFont="1" applyBorder="1" applyAlignment="1">
      <alignment vertical="top" wrapText="1"/>
    </xf>
    <xf numFmtId="0" fontId="21" fillId="25" borderId="27" xfId="0" applyFont="1" applyFill="1" applyBorder="1" applyAlignment="1">
      <alignment vertical="top" wrapText="1"/>
    </xf>
    <xf numFmtId="0" fontId="21" fillId="25" borderId="28" xfId="0" applyFont="1" applyFill="1" applyBorder="1" applyAlignment="1">
      <alignment horizontal="center"/>
    </xf>
    <xf numFmtId="0" fontId="21" fillId="25" borderId="27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 vertical="top" wrapText="1"/>
    </xf>
    <xf numFmtId="0" fontId="20" fillId="0" borderId="10" xfId="0" applyFont="1" applyBorder="1" applyAlignment="1">
      <alignment vertical="center" wrapText="1"/>
    </xf>
    <xf numFmtId="0" fontId="23" fillId="0" borderId="10" xfId="0" applyFont="1" applyBorder="1" applyAlignment="1">
      <alignment vertical="top" wrapText="1"/>
    </xf>
    <xf numFmtId="1" fontId="22" fillId="0" borderId="10" xfId="0" applyNumberFormat="1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23" fillId="25" borderId="28" xfId="0" applyFont="1" applyFill="1" applyBorder="1" applyAlignment="1">
      <alignment horizontal="center"/>
    </xf>
    <xf numFmtId="0" fontId="23" fillId="25" borderId="27" xfId="0" applyFont="1" applyFill="1" applyBorder="1" applyAlignment="1">
      <alignment horizontal="center"/>
    </xf>
    <xf numFmtId="0" fontId="23" fillId="25" borderId="27" xfId="0" applyFont="1" applyFill="1" applyBorder="1" applyAlignment="1">
      <alignment vertical="top" wrapText="1"/>
    </xf>
    <xf numFmtId="0" fontId="21" fillId="0" borderId="21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24" xfId="0" applyFont="1" applyFill="1" applyBorder="1" applyAlignment="1">
      <alignment horizontal="center" vertical="top" wrapText="1"/>
    </xf>
    <xf numFmtId="0" fontId="21" fillId="25" borderId="10" xfId="0" applyFont="1" applyFill="1" applyBorder="1" applyAlignment="1">
      <alignment horizontal="center"/>
    </xf>
    <xf numFmtId="0" fontId="20" fillId="0" borderId="10" xfId="0" applyFont="1" applyBorder="1"/>
    <xf numFmtId="164" fontId="20" fillId="0" borderId="10" xfId="0" applyNumberFormat="1" applyFont="1" applyBorder="1" applyAlignment="1">
      <alignment horizontal="center" vertical="center" wrapText="1"/>
    </xf>
    <xf numFmtId="0" fontId="21" fillId="0" borderId="10" xfId="0" applyFont="1" applyFill="1" applyBorder="1"/>
    <xf numFmtId="165" fontId="20" fillId="0" borderId="10" xfId="0" applyNumberFormat="1" applyFont="1" applyBorder="1" applyAlignment="1">
      <alignment horizontal="center" vertical="center"/>
    </xf>
    <xf numFmtId="165" fontId="20" fillId="0" borderId="10" xfId="0" applyNumberFormat="1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top" wrapText="1"/>
    </xf>
    <xf numFmtId="164" fontId="20" fillId="0" borderId="10" xfId="0" applyNumberFormat="1" applyFont="1" applyFill="1" applyBorder="1" applyAlignment="1">
      <alignment horizontal="center" vertical="center" wrapText="1"/>
    </xf>
    <xf numFmtId="0" fontId="20" fillId="0" borderId="10" xfId="37" applyFont="1" applyBorder="1" applyAlignment="1">
      <alignment wrapText="1"/>
    </xf>
    <xf numFmtId="0" fontId="20" fillId="0" borderId="10" xfId="37" applyFont="1" applyBorder="1" applyAlignment="1">
      <alignment horizontal="center" vertical="center"/>
    </xf>
    <xf numFmtId="165" fontId="20" fillId="0" borderId="10" xfId="0" applyNumberFormat="1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 wrapText="1"/>
    </xf>
    <xf numFmtId="0" fontId="20" fillId="0" borderId="10" xfId="37" applyFont="1" applyBorder="1" applyAlignment="1">
      <alignment horizontal="left" vertical="center" wrapText="1"/>
    </xf>
    <xf numFmtId="0" fontId="20" fillId="0" borderId="10" xfId="37" applyFont="1" applyBorder="1" applyAlignment="1">
      <alignment horizontal="center" vertical="center" wrapText="1"/>
    </xf>
    <xf numFmtId="49" fontId="20" fillId="0" borderId="10" xfId="37" applyNumberFormat="1" applyFont="1" applyBorder="1" applyAlignment="1">
      <alignment horizontal="center" vertical="center"/>
    </xf>
    <xf numFmtId="49" fontId="22" fillId="0" borderId="10" xfId="0" applyNumberFormat="1" applyFont="1" applyBorder="1" applyAlignment="1">
      <alignment horizontal="center" vertical="top" wrapText="1"/>
    </xf>
    <xf numFmtId="0" fontId="22" fillId="0" borderId="10" xfId="0" applyFont="1" applyBorder="1" applyAlignment="1">
      <alignment vertical="top" wrapText="1"/>
    </xf>
    <xf numFmtId="0" fontId="20" fillId="0" borderId="10" xfId="37" applyFont="1" applyBorder="1"/>
    <xf numFmtId="0" fontId="21" fillId="0" borderId="10" xfId="37" applyFont="1" applyBorder="1" applyAlignment="1">
      <alignment horizontal="center"/>
    </xf>
    <xf numFmtId="1" fontId="22" fillId="25" borderId="27" xfId="0" applyNumberFormat="1" applyFont="1" applyFill="1" applyBorder="1" applyAlignment="1">
      <alignment horizontal="center" vertical="top" wrapText="1"/>
    </xf>
    <xf numFmtId="0" fontId="21" fillId="0" borderId="18" xfId="0" applyFont="1" applyFill="1" applyBorder="1"/>
    <xf numFmtId="0" fontId="21" fillId="0" borderId="12" xfId="0" applyFont="1" applyBorder="1"/>
    <xf numFmtId="0" fontId="21" fillId="0" borderId="13" xfId="0" applyFont="1" applyBorder="1"/>
    <xf numFmtId="0" fontId="21" fillId="0" borderId="13" xfId="0" applyFont="1" applyBorder="1" applyAlignment="1">
      <alignment horizontal="center"/>
    </xf>
    <xf numFmtId="2" fontId="20" fillId="0" borderId="10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21" fillId="0" borderId="26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17" fontId="20" fillId="0" borderId="10" xfId="0" applyNumberFormat="1" applyFont="1" applyBorder="1" applyAlignment="1">
      <alignment horizontal="center" vertical="center" wrapText="1"/>
    </xf>
    <xf numFmtId="2" fontId="21" fillId="0" borderId="18" xfId="38" applyNumberFormat="1" applyFont="1" applyFill="1" applyBorder="1" applyAlignment="1" applyProtection="1">
      <alignment horizontal="center"/>
      <protection locked="0"/>
    </xf>
    <xf numFmtId="2" fontId="21" fillId="0" borderId="11" xfId="38" applyNumberFormat="1" applyFont="1" applyFill="1" applyBorder="1" applyAlignment="1" applyProtection="1">
      <alignment horizontal="center"/>
      <protection locked="0"/>
    </xf>
    <xf numFmtId="2" fontId="21" fillId="0" borderId="10" xfId="38" applyNumberFormat="1" applyFont="1" applyFill="1" applyBorder="1" applyAlignment="1" applyProtection="1">
      <alignment horizontal="center"/>
      <protection locked="0"/>
    </xf>
    <xf numFmtId="0" fontId="22" fillId="0" borderId="10" xfId="0" applyFont="1" applyFill="1" applyBorder="1" applyAlignment="1">
      <alignment horizontal="center" vertical="top" wrapText="1"/>
    </xf>
    <xf numFmtId="0" fontId="21" fillId="0" borderId="18" xfId="0" applyFont="1" applyFill="1" applyBorder="1" applyAlignment="1" applyProtection="1">
      <alignment horizontal="center" vertical="top" wrapText="1"/>
      <protection locked="0"/>
    </xf>
    <xf numFmtId="1" fontId="21" fillId="0" borderId="10" xfId="38" applyNumberFormat="1" applyFont="1" applyFill="1" applyBorder="1" applyAlignment="1" applyProtection="1">
      <alignment horizontal="center"/>
      <protection locked="0"/>
    </xf>
    <xf numFmtId="2" fontId="20" fillId="0" borderId="10" xfId="37" applyNumberFormat="1" applyFont="1" applyBorder="1" applyAlignment="1">
      <alignment horizontal="center" vertical="center"/>
    </xf>
    <xf numFmtId="0" fontId="20" fillId="0" borderId="26" xfId="0" applyFont="1" applyBorder="1" applyAlignment="1">
      <alignment horizontal="center"/>
    </xf>
    <xf numFmtId="2" fontId="20" fillId="0" borderId="11" xfId="0" applyNumberFormat="1" applyFont="1" applyBorder="1" applyAlignment="1">
      <alignment horizontal="center" vertical="center"/>
    </xf>
    <xf numFmtId="165" fontId="20" fillId="0" borderId="10" xfId="37" applyNumberFormat="1" applyFont="1" applyBorder="1" applyAlignment="1">
      <alignment horizontal="center" vertical="center" wrapText="1"/>
    </xf>
    <xf numFmtId="0" fontId="21" fillId="0" borderId="11" xfId="0" applyFont="1" applyFill="1" applyBorder="1" applyAlignment="1" applyProtection="1">
      <alignment horizontal="center" vertical="top" wrapText="1"/>
      <protection locked="0"/>
    </xf>
    <xf numFmtId="165" fontId="21" fillId="0" borderId="13" xfId="0" applyNumberFormat="1" applyFont="1" applyBorder="1" applyAlignment="1">
      <alignment horizontal="center"/>
    </xf>
    <xf numFmtId="0" fontId="29" fillId="25" borderId="29" xfId="0" applyFont="1" applyFill="1" applyBorder="1" applyAlignment="1">
      <alignment horizontal="center" vertical="center" wrapText="1"/>
    </xf>
    <xf numFmtId="0" fontId="22" fillId="25" borderId="30" xfId="0" applyFont="1" applyFill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3" fillId="24" borderId="10" xfId="0" applyFont="1" applyFill="1" applyBorder="1" applyAlignment="1" applyProtection="1">
      <alignment horizontal="left" wrapText="1"/>
      <protection locked="0"/>
    </xf>
    <xf numFmtId="0" fontId="30" fillId="25" borderId="29" xfId="0" applyFont="1" applyFill="1" applyBorder="1" applyAlignment="1">
      <alignment horizontal="center" vertical="center" wrapText="1"/>
    </xf>
    <xf numFmtId="0" fontId="10" fillId="25" borderId="30" xfId="0" applyFont="1" applyFill="1" applyBorder="1" applyAlignment="1">
      <alignment horizontal="center" vertical="center" wrapText="1"/>
    </xf>
    <xf numFmtId="0" fontId="23" fillId="24" borderId="31" xfId="0" applyFont="1" applyFill="1" applyBorder="1" applyAlignment="1" applyProtection="1">
      <alignment horizontal="center" wrapText="1"/>
      <protection locked="0"/>
    </xf>
    <xf numFmtId="0" fontId="23" fillId="24" borderId="32" xfId="0" applyFont="1" applyFill="1" applyBorder="1" applyAlignment="1" applyProtection="1">
      <alignment horizontal="center" wrapText="1"/>
      <protection locked="0"/>
    </xf>
    <xf numFmtId="0" fontId="23" fillId="24" borderId="33" xfId="0" applyFont="1" applyFill="1" applyBorder="1" applyAlignment="1" applyProtection="1">
      <alignment horizontal="center" wrapText="1"/>
      <protection locked="0"/>
    </xf>
  </cellXfs>
  <cellStyles count="46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2_МЕНЮ обед ИСПРАВЛЕННЫЙ" xfId="37"/>
    <cellStyle name="Обычный_Лист1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Финансовый 2" xfId="44"/>
    <cellStyle name="Хороший" xfId="45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57"/>
  <sheetViews>
    <sheetView tabSelected="1" workbookViewId="0">
      <selection sqref="A1:L153"/>
    </sheetView>
  </sheetViews>
  <sheetFormatPr defaultRowHeight="13.2"/>
  <cols>
    <col min="1" max="1" width="6.88671875" customWidth="1"/>
    <col min="2" max="2" width="6.109375" bestFit="1" customWidth="1"/>
    <col min="3" max="3" width="6.33203125" bestFit="1" customWidth="1"/>
    <col min="5" max="5" width="25.21875" customWidth="1"/>
    <col min="6" max="6" width="13.21875" customWidth="1"/>
    <col min="11" max="11" width="12.33203125" customWidth="1"/>
  </cols>
  <sheetData>
    <row r="1" spans="1:12" ht="13.2" customHeight="1">
      <c r="A1" s="7" t="s">
        <v>1</v>
      </c>
      <c r="B1" s="8"/>
      <c r="C1" s="107" t="s">
        <v>12</v>
      </c>
      <c r="D1" s="108"/>
      <c r="E1" s="109"/>
      <c r="F1" s="9" t="s">
        <v>13</v>
      </c>
      <c r="G1" s="8" t="s">
        <v>14</v>
      </c>
      <c r="H1" s="104"/>
      <c r="I1" s="104"/>
      <c r="J1" s="104"/>
      <c r="K1" s="104"/>
      <c r="L1" s="8"/>
    </row>
    <row r="2" spans="1:12" ht="17.399999999999999">
      <c r="A2" s="10" t="s">
        <v>15</v>
      </c>
      <c r="B2" s="8"/>
      <c r="C2" s="8"/>
      <c r="D2" s="7"/>
      <c r="E2" s="8"/>
      <c r="F2" s="8"/>
      <c r="G2" s="8" t="s">
        <v>16</v>
      </c>
      <c r="H2" s="104"/>
      <c r="I2" s="104"/>
      <c r="J2" s="104"/>
      <c r="K2" s="104"/>
      <c r="L2" s="8"/>
    </row>
    <row r="3" spans="1:12">
      <c r="A3" s="11" t="s">
        <v>17</v>
      </c>
      <c r="B3" s="8"/>
      <c r="C3" s="8"/>
      <c r="D3" s="11"/>
      <c r="E3" s="12" t="s">
        <v>18</v>
      </c>
      <c r="F3" s="8"/>
      <c r="G3" s="8" t="s">
        <v>19</v>
      </c>
      <c r="H3" s="13">
        <v>3</v>
      </c>
      <c r="I3" s="13">
        <v>3</v>
      </c>
      <c r="J3" s="14">
        <v>2025</v>
      </c>
      <c r="K3" s="15"/>
      <c r="L3" s="8"/>
    </row>
    <row r="4" spans="1:12" ht="13.8" thickBot="1">
      <c r="A4" s="8"/>
      <c r="B4" s="8"/>
      <c r="C4" s="8"/>
      <c r="D4" s="11"/>
      <c r="E4" s="8"/>
      <c r="F4" s="8"/>
      <c r="G4" s="8"/>
      <c r="H4" s="16" t="s">
        <v>20</v>
      </c>
      <c r="I4" s="16" t="s">
        <v>21</v>
      </c>
      <c r="J4" s="16" t="s">
        <v>22</v>
      </c>
      <c r="K4" s="8"/>
      <c r="L4" s="8"/>
    </row>
    <row r="5" spans="1:12" ht="21" thickBot="1">
      <c r="A5" s="17" t="s">
        <v>23</v>
      </c>
      <c r="B5" s="18" t="s">
        <v>24</v>
      </c>
      <c r="C5" s="19" t="s">
        <v>2</v>
      </c>
      <c r="D5" s="19" t="s">
        <v>25</v>
      </c>
      <c r="E5" s="19" t="s">
        <v>26</v>
      </c>
      <c r="F5" s="19" t="s">
        <v>27</v>
      </c>
      <c r="G5" s="19" t="s">
        <v>4</v>
      </c>
      <c r="H5" s="19" t="s">
        <v>5</v>
      </c>
      <c r="I5" s="19" t="s">
        <v>6</v>
      </c>
      <c r="J5" s="19" t="s">
        <v>3</v>
      </c>
      <c r="K5" s="20" t="s">
        <v>28</v>
      </c>
      <c r="L5" s="19" t="s">
        <v>97</v>
      </c>
    </row>
    <row r="6" spans="1:12">
      <c r="A6" s="21">
        <v>1</v>
      </c>
      <c r="B6" s="22">
        <v>1</v>
      </c>
      <c r="C6" s="23" t="s">
        <v>0</v>
      </c>
      <c r="D6" s="24" t="s">
        <v>44</v>
      </c>
      <c r="E6" s="2" t="s">
        <v>87</v>
      </c>
      <c r="F6" s="3">
        <v>60</v>
      </c>
      <c r="G6" s="84">
        <v>1.7</v>
      </c>
      <c r="H6" s="84">
        <v>0.1</v>
      </c>
      <c r="I6" s="84">
        <v>3.5</v>
      </c>
      <c r="J6" s="84">
        <v>22.1</v>
      </c>
      <c r="K6" s="1" t="s">
        <v>88</v>
      </c>
      <c r="L6" s="3">
        <v>6</v>
      </c>
    </row>
    <row r="7" spans="1:12">
      <c r="A7" s="25"/>
      <c r="B7" s="26"/>
      <c r="C7" s="27"/>
      <c r="D7" s="28" t="s">
        <v>29</v>
      </c>
      <c r="E7" s="2" t="s">
        <v>98</v>
      </c>
      <c r="F7" s="3">
        <v>100</v>
      </c>
      <c r="G7" s="84">
        <v>17.5</v>
      </c>
      <c r="H7" s="84">
        <v>6.6</v>
      </c>
      <c r="I7" s="84">
        <v>8.5</v>
      </c>
      <c r="J7" s="84">
        <v>163.6</v>
      </c>
      <c r="K7" s="1" t="s">
        <v>99</v>
      </c>
      <c r="L7" s="3">
        <v>39.700000000000003</v>
      </c>
    </row>
    <row r="8" spans="1:12">
      <c r="A8" s="25"/>
      <c r="B8" s="26"/>
      <c r="C8" s="27"/>
      <c r="D8" s="28" t="s">
        <v>29</v>
      </c>
      <c r="E8" s="2" t="s">
        <v>47</v>
      </c>
      <c r="F8" s="3">
        <v>150</v>
      </c>
      <c r="G8" s="84">
        <v>5.3</v>
      </c>
      <c r="H8" s="84">
        <v>5.5</v>
      </c>
      <c r="I8" s="84">
        <v>32.700000000000003</v>
      </c>
      <c r="J8" s="84">
        <v>202</v>
      </c>
      <c r="K8" s="1" t="s">
        <v>48</v>
      </c>
      <c r="L8" s="3">
        <v>12</v>
      </c>
    </row>
    <row r="9" spans="1:12">
      <c r="A9" s="25"/>
      <c r="B9" s="26"/>
      <c r="C9" s="27"/>
      <c r="D9" s="41" t="s">
        <v>49</v>
      </c>
      <c r="E9" s="2" t="s">
        <v>50</v>
      </c>
      <c r="F9" s="3">
        <v>200</v>
      </c>
      <c r="G9" s="84">
        <v>0.2</v>
      </c>
      <c r="H9" s="84">
        <v>0</v>
      </c>
      <c r="I9" s="84">
        <v>6.5</v>
      </c>
      <c r="J9" s="84">
        <v>26.8</v>
      </c>
      <c r="K9" s="1" t="s">
        <v>51</v>
      </c>
      <c r="L9" s="3">
        <v>7</v>
      </c>
    </row>
    <row r="10" spans="1:12">
      <c r="A10" s="25"/>
      <c r="B10" s="26"/>
      <c r="C10" s="27"/>
      <c r="D10" s="28" t="s">
        <v>30</v>
      </c>
      <c r="E10" s="2" t="s">
        <v>10</v>
      </c>
      <c r="F10" s="3">
        <v>50</v>
      </c>
      <c r="G10" s="84">
        <v>3.5</v>
      </c>
      <c r="H10" s="84">
        <v>0.6</v>
      </c>
      <c r="I10" s="84">
        <v>22.9</v>
      </c>
      <c r="J10" s="84">
        <v>105</v>
      </c>
      <c r="K10" s="1"/>
      <c r="L10" s="3">
        <v>7</v>
      </c>
    </row>
    <row r="11" spans="1:12" ht="13.8" thickBot="1">
      <c r="A11" s="29"/>
      <c r="B11" s="30"/>
      <c r="C11" s="28"/>
      <c r="D11" s="31" t="s">
        <v>31</v>
      </c>
      <c r="E11" s="49"/>
      <c r="F11" s="32">
        <f>SUM(F6:F10)</f>
        <v>560</v>
      </c>
      <c r="G11" s="50">
        <f>SUM(G6:G10)</f>
        <v>28.2</v>
      </c>
      <c r="H11" s="50">
        <f>SUM(H6:H10)</f>
        <v>12.799999999999999</v>
      </c>
      <c r="I11" s="50">
        <f>SUM(I6:I10)</f>
        <v>74.099999999999994</v>
      </c>
      <c r="J11" s="50">
        <f>SUM(J6:J10)</f>
        <v>519.5</v>
      </c>
      <c r="K11" s="33"/>
      <c r="L11" s="32">
        <f>SUM(L6:L10)</f>
        <v>71.7</v>
      </c>
    </row>
    <row r="12" spans="1:12">
      <c r="A12" s="34">
        <f>A6</f>
        <v>1</v>
      </c>
      <c r="B12" s="35">
        <f>B6</f>
        <v>1</v>
      </c>
      <c r="C12" s="36" t="s">
        <v>7</v>
      </c>
      <c r="D12" s="41" t="s">
        <v>44</v>
      </c>
      <c r="E12" s="2" t="s">
        <v>87</v>
      </c>
      <c r="F12" s="3">
        <v>60</v>
      </c>
      <c r="G12" s="84">
        <v>1.7</v>
      </c>
      <c r="H12" s="84">
        <v>0.1</v>
      </c>
      <c r="I12" s="84">
        <v>3.5</v>
      </c>
      <c r="J12" s="84">
        <v>22.1</v>
      </c>
      <c r="K12" s="1" t="s">
        <v>88</v>
      </c>
      <c r="L12" s="85">
        <v>5</v>
      </c>
    </row>
    <row r="13" spans="1:12">
      <c r="A13" s="25"/>
      <c r="B13" s="26"/>
      <c r="C13" s="27"/>
      <c r="D13" s="41" t="s">
        <v>32</v>
      </c>
      <c r="E13" s="48" t="s">
        <v>41</v>
      </c>
      <c r="F13" s="5">
        <v>210</v>
      </c>
      <c r="G13" s="84">
        <v>4.72</v>
      </c>
      <c r="H13" s="84">
        <v>6.1</v>
      </c>
      <c r="I13" s="84">
        <v>10.1</v>
      </c>
      <c r="J13" s="84">
        <v>114.2</v>
      </c>
      <c r="K13" s="1" t="s">
        <v>42</v>
      </c>
      <c r="L13" s="1">
        <v>4.7300000000000004</v>
      </c>
    </row>
    <row r="14" spans="1:12">
      <c r="A14" s="25"/>
      <c r="B14" s="26"/>
      <c r="C14" s="27"/>
      <c r="D14" s="41" t="s">
        <v>8</v>
      </c>
      <c r="E14" s="2" t="s">
        <v>98</v>
      </c>
      <c r="F14" s="3">
        <v>100</v>
      </c>
      <c r="G14" s="84">
        <v>17.5</v>
      </c>
      <c r="H14" s="84">
        <v>6.6</v>
      </c>
      <c r="I14" s="84">
        <v>8.5</v>
      </c>
      <c r="J14" s="84">
        <v>163.6</v>
      </c>
      <c r="K14" s="1" t="s">
        <v>99</v>
      </c>
      <c r="L14" s="1">
        <v>39.700000000000003</v>
      </c>
    </row>
    <row r="15" spans="1:12">
      <c r="A15" s="25"/>
      <c r="B15" s="26"/>
      <c r="C15" s="27"/>
      <c r="D15" s="41" t="s">
        <v>9</v>
      </c>
      <c r="E15" s="2" t="s">
        <v>47</v>
      </c>
      <c r="F15" s="3">
        <v>150</v>
      </c>
      <c r="G15" s="84">
        <v>5.3</v>
      </c>
      <c r="H15" s="84">
        <v>5.5</v>
      </c>
      <c r="I15" s="84">
        <v>32.700000000000003</v>
      </c>
      <c r="J15" s="84">
        <v>202</v>
      </c>
      <c r="K15" s="1" t="s">
        <v>48</v>
      </c>
      <c r="L15" s="1">
        <v>12</v>
      </c>
    </row>
    <row r="16" spans="1:12">
      <c r="A16" s="25"/>
      <c r="B16" s="26"/>
      <c r="C16" s="27"/>
      <c r="D16" s="41" t="s">
        <v>38</v>
      </c>
      <c r="E16" s="2" t="s">
        <v>50</v>
      </c>
      <c r="F16" s="3">
        <v>200</v>
      </c>
      <c r="G16" s="84">
        <v>0.2</v>
      </c>
      <c r="H16" s="84">
        <v>0</v>
      </c>
      <c r="I16" s="84">
        <v>6.5</v>
      </c>
      <c r="J16" s="84">
        <v>26.8</v>
      </c>
      <c r="K16" s="1" t="s">
        <v>51</v>
      </c>
      <c r="L16" s="51">
        <v>7</v>
      </c>
    </row>
    <row r="17" spans="1:12">
      <c r="A17" s="25"/>
      <c r="B17" s="26"/>
      <c r="C17" s="27"/>
      <c r="D17" s="41" t="s">
        <v>44</v>
      </c>
      <c r="E17" s="2" t="s">
        <v>52</v>
      </c>
      <c r="F17" s="3">
        <v>20</v>
      </c>
      <c r="G17" s="84">
        <v>5.2</v>
      </c>
      <c r="H17" s="84">
        <v>5.36</v>
      </c>
      <c r="I17" s="84">
        <v>0</v>
      </c>
      <c r="J17" s="84">
        <v>70.400000000000006</v>
      </c>
      <c r="K17" s="1" t="s">
        <v>53</v>
      </c>
      <c r="L17" s="51">
        <v>2</v>
      </c>
    </row>
    <row r="18" spans="1:12">
      <c r="A18" s="25"/>
      <c r="B18" s="26"/>
      <c r="C18" s="27"/>
      <c r="D18" s="41" t="s">
        <v>86</v>
      </c>
      <c r="E18" s="2" t="s">
        <v>10</v>
      </c>
      <c r="F18" s="3">
        <v>50</v>
      </c>
      <c r="G18" s="84">
        <v>3.5</v>
      </c>
      <c r="H18" s="84">
        <v>0.6</v>
      </c>
      <c r="I18" s="84">
        <v>22.9</v>
      </c>
      <c r="J18" s="84">
        <v>105</v>
      </c>
      <c r="K18" s="42"/>
      <c r="L18" s="86">
        <v>7</v>
      </c>
    </row>
    <row r="19" spans="1:12">
      <c r="A19" s="52"/>
      <c r="B19" s="53"/>
      <c r="C19" s="87"/>
      <c r="D19" s="31" t="s">
        <v>31</v>
      </c>
      <c r="E19" s="49"/>
      <c r="F19" s="32">
        <f>SUM(F12:F18)</f>
        <v>790</v>
      </c>
      <c r="G19" s="50">
        <f>SUM(G12:G18)</f>
        <v>38.120000000000005</v>
      </c>
      <c r="H19" s="50">
        <f>SUM(H12:H18)</f>
        <v>24.259999999999998</v>
      </c>
      <c r="I19" s="50">
        <f>SUM(I12:I18)</f>
        <v>84.2</v>
      </c>
      <c r="J19" s="50">
        <f>SUM(J12:J18)</f>
        <v>704.09999999999991</v>
      </c>
      <c r="K19" s="33"/>
      <c r="L19" s="32">
        <f>SUM(L12:L18)</f>
        <v>77.430000000000007</v>
      </c>
    </row>
    <row r="20" spans="1:12" ht="15" customHeight="1" thickBot="1">
      <c r="A20" s="54">
        <f>A6</f>
        <v>1</v>
      </c>
      <c r="B20" s="55">
        <f>B6</f>
        <v>1</v>
      </c>
      <c r="C20" s="105" t="s">
        <v>33</v>
      </c>
      <c r="D20" s="106"/>
      <c r="E20" s="56"/>
      <c r="F20" s="37">
        <f>F11+F19</f>
        <v>1350</v>
      </c>
      <c r="G20" s="37">
        <f>G11+G19</f>
        <v>66.320000000000007</v>
      </c>
      <c r="H20" s="37">
        <f>H11+H19</f>
        <v>37.059999999999995</v>
      </c>
      <c r="I20" s="37">
        <f>I11+I19</f>
        <v>158.30000000000001</v>
      </c>
      <c r="J20" s="37">
        <f>J11+J19</f>
        <v>1223.5999999999999</v>
      </c>
      <c r="K20" s="37"/>
      <c r="L20" s="37">
        <f>L11+L19</f>
        <v>149.13</v>
      </c>
    </row>
    <row r="21" spans="1:12" ht="24">
      <c r="A21" s="57">
        <v>1</v>
      </c>
      <c r="B21" s="26">
        <v>2</v>
      </c>
      <c r="C21" s="23" t="s">
        <v>0</v>
      </c>
      <c r="D21" s="24" t="s">
        <v>44</v>
      </c>
      <c r="E21" s="2" t="s">
        <v>100</v>
      </c>
      <c r="F21" s="5">
        <v>60</v>
      </c>
      <c r="G21" s="84">
        <v>1.1299999999999999</v>
      </c>
      <c r="H21" s="84">
        <v>4.0599999999999996</v>
      </c>
      <c r="I21" s="84">
        <v>6.92</v>
      </c>
      <c r="J21" s="84">
        <v>68.72</v>
      </c>
      <c r="K21" s="88" t="s">
        <v>101</v>
      </c>
      <c r="L21" s="89">
        <v>5</v>
      </c>
    </row>
    <row r="22" spans="1:12" ht="18" customHeight="1">
      <c r="A22" s="57"/>
      <c r="B22" s="26"/>
      <c r="C22" s="27"/>
      <c r="D22" s="39" t="s">
        <v>29</v>
      </c>
      <c r="E22" s="2" t="s">
        <v>45</v>
      </c>
      <c r="F22" s="3">
        <v>120</v>
      </c>
      <c r="G22" s="84">
        <v>11.04</v>
      </c>
      <c r="H22" s="84">
        <v>12.64</v>
      </c>
      <c r="I22" s="84">
        <v>14.48</v>
      </c>
      <c r="J22" s="84">
        <v>234.4</v>
      </c>
      <c r="K22" s="1" t="s">
        <v>46</v>
      </c>
      <c r="L22" s="90">
        <v>40.700000000000003</v>
      </c>
    </row>
    <row r="23" spans="1:12">
      <c r="A23" s="57"/>
      <c r="B23" s="26"/>
      <c r="C23" s="27"/>
      <c r="D23" s="41" t="s">
        <v>29</v>
      </c>
      <c r="E23" s="71" t="s">
        <v>75</v>
      </c>
      <c r="F23" s="3">
        <v>150</v>
      </c>
      <c r="G23" s="64">
        <v>8.3000000000000007</v>
      </c>
      <c r="H23" s="64">
        <v>6.3</v>
      </c>
      <c r="I23" s="64">
        <v>36</v>
      </c>
      <c r="J23" s="64">
        <v>233.7</v>
      </c>
      <c r="K23" s="1" t="s">
        <v>76</v>
      </c>
      <c r="L23" s="91">
        <v>12</v>
      </c>
    </row>
    <row r="24" spans="1:12">
      <c r="A24" s="57"/>
      <c r="B24" s="26"/>
      <c r="C24" s="27"/>
      <c r="D24" s="41" t="s">
        <v>38</v>
      </c>
      <c r="E24" s="2" t="s">
        <v>58</v>
      </c>
      <c r="F24" s="3">
        <v>200</v>
      </c>
      <c r="G24" s="84">
        <v>0.5</v>
      </c>
      <c r="H24" s="84">
        <v>0</v>
      </c>
      <c r="I24" s="84">
        <v>19.8</v>
      </c>
      <c r="J24" s="84">
        <v>81</v>
      </c>
      <c r="K24" s="1" t="s">
        <v>102</v>
      </c>
      <c r="L24" s="91">
        <v>7</v>
      </c>
    </row>
    <row r="25" spans="1:12">
      <c r="A25" s="57"/>
      <c r="B25" s="26"/>
      <c r="C25" s="27"/>
      <c r="D25" s="41" t="s">
        <v>30</v>
      </c>
      <c r="E25" s="2" t="s">
        <v>11</v>
      </c>
      <c r="F25" s="3">
        <v>50</v>
      </c>
      <c r="G25" s="84">
        <v>3.5</v>
      </c>
      <c r="H25" s="84">
        <v>0.6</v>
      </c>
      <c r="I25" s="84">
        <v>22.9</v>
      </c>
      <c r="J25" s="84">
        <v>105</v>
      </c>
      <c r="K25" s="42"/>
      <c r="L25" s="91">
        <v>7</v>
      </c>
    </row>
    <row r="26" spans="1:12" ht="13.8" thickBot="1">
      <c r="A26" s="58"/>
      <c r="B26" s="30"/>
      <c r="C26" s="28"/>
      <c r="D26" s="31" t="s">
        <v>31</v>
      </c>
      <c r="E26" s="43"/>
      <c r="F26" s="32">
        <f>SUM(F21:F25)</f>
        <v>580</v>
      </c>
      <c r="G26" s="32">
        <f>SUM(G21:G25)</f>
        <v>24.47</v>
      </c>
      <c r="H26" s="32">
        <f>SUM(H21:H25)</f>
        <v>23.6</v>
      </c>
      <c r="I26" s="32">
        <f>SUM(I21:I25)</f>
        <v>100.1</v>
      </c>
      <c r="J26" s="32">
        <f>SUM(J21:J25)</f>
        <v>722.81999999999994</v>
      </c>
      <c r="K26" s="59"/>
      <c r="L26" s="92">
        <f>SUM(L21:L25)</f>
        <v>71.7</v>
      </c>
    </row>
    <row r="27" spans="1:12" ht="15.6" customHeight="1">
      <c r="A27" s="35">
        <f>A21</f>
        <v>1</v>
      </c>
      <c r="B27" s="35">
        <f>B21</f>
        <v>2</v>
      </c>
      <c r="C27" s="36" t="s">
        <v>7</v>
      </c>
      <c r="D27" s="41" t="s">
        <v>44</v>
      </c>
      <c r="E27" s="2" t="s">
        <v>100</v>
      </c>
      <c r="F27" s="5">
        <v>60</v>
      </c>
      <c r="G27" s="84">
        <v>1.1299999999999999</v>
      </c>
      <c r="H27" s="84">
        <v>4.0599999999999996</v>
      </c>
      <c r="I27" s="84">
        <v>6.92</v>
      </c>
      <c r="J27" s="84">
        <v>68.72</v>
      </c>
      <c r="K27" s="88" t="s">
        <v>101</v>
      </c>
      <c r="L27" s="89">
        <v>5</v>
      </c>
    </row>
    <row r="28" spans="1:12" ht="15.6" customHeight="1">
      <c r="A28" s="57"/>
      <c r="B28" s="26"/>
      <c r="C28" s="27"/>
      <c r="D28" s="41" t="s">
        <v>32</v>
      </c>
      <c r="E28" s="2" t="s">
        <v>54</v>
      </c>
      <c r="F28" s="3">
        <v>200</v>
      </c>
      <c r="G28" s="84">
        <v>6.72</v>
      </c>
      <c r="H28" s="84">
        <v>1.2</v>
      </c>
      <c r="I28" s="84">
        <v>13.84</v>
      </c>
      <c r="J28" s="84">
        <v>92.4</v>
      </c>
      <c r="K28" s="1" t="s">
        <v>55</v>
      </c>
      <c r="L28" s="91">
        <v>5.73</v>
      </c>
    </row>
    <row r="29" spans="1:12" ht="13.8" customHeight="1">
      <c r="A29" s="57"/>
      <c r="B29" s="26"/>
      <c r="C29" s="27"/>
      <c r="D29" s="41" t="s">
        <v>8</v>
      </c>
      <c r="E29" s="2" t="s">
        <v>45</v>
      </c>
      <c r="F29" s="3">
        <v>120</v>
      </c>
      <c r="G29" s="84">
        <v>11.04</v>
      </c>
      <c r="H29" s="84">
        <v>12.64</v>
      </c>
      <c r="I29" s="84">
        <v>14.48</v>
      </c>
      <c r="J29" s="84">
        <v>234.4</v>
      </c>
      <c r="K29" s="1" t="s">
        <v>46</v>
      </c>
      <c r="L29" s="90">
        <v>40.700000000000003</v>
      </c>
    </row>
    <row r="30" spans="1:12">
      <c r="A30" s="57"/>
      <c r="B30" s="26"/>
      <c r="C30" s="27"/>
      <c r="D30" s="41" t="s">
        <v>9</v>
      </c>
      <c r="E30" s="71" t="s">
        <v>75</v>
      </c>
      <c r="F30" s="3">
        <v>150</v>
      </c>
      <c r="G30" s="64">
        <v>8.3000000000000007</v>
      </c>
      <c r="H30" s="64">
        <v>6.3</v>
      </c>
      <c r="I30" s="64">
        <v>36</v>
      </c>
      <c r="J30" s="64">
        <v>233.7</v>
      </c>
      <c r="K30" s="1" t="s">
        <v>76</v>
      </c>
      <c r="L30" s="91">
        <v>12</v>
      </c>
    </row>
    <row r="31" spans="1:12" ht="15" customHeight="1">
      <c r="A31" s="57"/>
      <c r="B31" s="26"/>
      <c r="C31" s="27"/>
      <c r="D31" s="41" t="s">
        <v>38</v>
      </c>
      <c r="E31" s="2" t="s">
        <v>58</v>
      </c>
      <c r="F31" s="3">
        <v>200</v>
      </c>
      <c r="G31" s="84">
        <v>0.5</v>
      </c>
      <c r="H31" s="84">
        <v>0</v>
      </c>
      <c r="I31" s="84">
        <v>19.8</v>
      </c>
      <c r="J31" s="84">
        <v>81</v>
      </c>
      <c r="K31" s="1" t="s">
        <v>102</v>
      </c>
      <c r="L31" s="91">
        <v>7</v>
      </c>
    </row>
    <row r="32" spans="1:12" ht="18" customHeight="1">
      <c r="A32" s="57"/>
      <c r="B32" s="26"/>
      <c r="C32" s="27"/>
      <c r="D32" s="41" t="s">
        <v>86</v>
      </c>
      <c r="E32" s="2" t="s">
        <v>11</v>
      </c>
      <c r="F32" s="3">
        <v>50</v>
      </c>
      <c r="G32" s="84">
        <v>3.5</v>
      </c>
      <c r="H32" s="84">
        <v>0.6</v>
      </c>
      <c r="I32" s="84">
        <v>22.9</v>
      </c>
      <c r="J32" s="84">
        <v>105</v>
      </c>
      <c r="K32" s="42"/>
      <c r="L32" s="91">
        <v>7</v>
      </c>
    </row>
    <row r="33" spans="1:12">
      <c r="A33" s="58"/>
      <c r="B33" s="30"/>
      <c r="C33" s="28"/>
      <c r="D33" s="31" t="s">
        <v>31</v>
      </c>
      <c r="E33" s="43"/>
      <c r="F33" s="32">
        <f>SUM(F27:F32)</f>
        <v>780</v>
      </c>
      <c r="G33" s="32">
        <f>SUM(G27:G32)</f>
        <v>31.19</v>
      </c>
      <c r="H33" s="32">
        <f>SUM(H27:H32)</f>
        <v>24.8</v>
      </c>
      <c r="I33" s="32">
        <f>SUM(I27:I32)</f>
        <v>113.94</v>
      </c>
      <c r="J33" s="32">
        <f>SUM(J27:J32)</f>
        <v>815.22</v>
      </c>
      <c r="K33" s="33"/>
      <c r="L33" s="32">
        <f>SUM(L27:L32)</f>
        <v>77.430000000000007</v>
      </c>
    </row>
    <row r="34" spans="1:12" ht="13.8" customHeight="1" thickBot="1">
      <c r="A34" s="60">
        <f>A21</f>
        <v>1</v>
      </c>
      <c r="B34" s="60">
        <f>B21</f>
        <v>2</v>
      </c>
      <c r="C34" s="101" t="s">
        <v>33</v>
      </c>
      <c r="D34" s="102"/>
      <c r="E34" s="44"/>
      <c r="F34" s="37">
        <f>F26+F33</f>
        <v>1360</v>
      </c>
      <c r="G34" s="37">
        <f>G26+G33</f>
        <v>55.66</v>
      </c>
      <c r="H34" s="37">
        <f>H26+H33</f>
        <v>48.400000000000006</v>
      </c>
      <c r="I34" s="37">
        <f>I26+I33</f>
        <v>214.04</v>
      </c>
      <c r="J34" s="37">
        <f>J26+J33</f>
        <v>1538.04</v>
      </c>
      <c r="K34" s="37"/>
      <c r="L34" s="37">
        <f>L26+L33</f>
        <v>149.13</v>
      </c>
    </row>
    <row r="35" spans="1:12">
      <c r="A35" s="21">
        <v>1</v>
      </c>
      <c r="B35" s="22">
        <v>3</v>
      </c>
      <c r="C35" s="23" t="s">
        <v>0</v>
      </c>
      <c r="D35" s="24"/>
      <c r="E35" s="61"/>
      <c r="F35" s="4"/>
      <c r="G35" s="6"/>
      <c r="H35" s="6"/>
      <c r="I35" s="6"/>
      <c r="J35" s="6"/>
      <c r="K35" s="62"/>
      <c r="L35" s="93"/>
    </row>
    <row r="36" spans="1:12" ht="21.6" customHeight="1">
      <c r="A36" s="25"/>
      <c r="B36" s="26"/>
      <c r="C36" s="27"/>
      <c r="D36" s="39" t="s">
        <v>29</v>
      </c>
      <c r="E36" s="2" t="s">
        <v>34</v>
      </c>
      <c r="F36" s="5">
        <v>90</v>
      </c>
      <c r="G36" s="84">
        <v>17.28</v>
      </c>
      <c r="H36" s="84">
        <v>3.96</v>
      </c>
      <c r="I36" s="84">
        <v>12.12</v>
      </c>
      <c r="J36" s="84">
        <v>152.52000000000001</v>
      </c>
      <c r="K36" s="1" t="s">
        <v>35</v>
      </c>
      <c r="L36" s="3">
        <v>40.700000000000003</v>
      </c>
    </row>
    <row r="37" spans="1:12" ht="16.2" customHeight="1">
      <c r="A37" s="25"/>
      <c r="B37" s="26"/>
      <c r="C37" s="27"/>
      <c r="D37" s="63" t="s">
        <v>29</v>
      </c>
      <c r="E37" s="2" t="s">
        <v>64</v>
      </c>
      <c r="F37" s="5">
        <v>150</v>
      </c>
      <c r="G37" s="84">
        <v>3.7</v>
      </c>
      <c r="H37" s="84">
        <v>5.4</v>
      </c>
      <c r="I37" s="84">
        <v>36.4</v>
      </c>
      <c r="J37" s="84">
        <v>210.1</v>
      </c>
      <c r="K37" s="1" t="s">
        <v>65</v>
      </c>
      <c r="L37" s="3">
        <v>13</v>
      </c>
    </row>
    <row r="38" spans="1:12">
      <c r="A38" s="25"/>
      <c r="B38" s="26"/>
      <c r="C38" s="27"/>
      <c r="D38" s="63" t="s">
        <v>29</v>
      </c>
      <c r="E38" s="61" t="s">
        <v>66</v>
      </c>
      <c r="F38" s="3">
        <v>30</v>
      </c>
      <c r="G38" s="84">
        <v>0.99</v>
      </c>
      <c r="H38" s="84">
        <v>0.81</v>
      </c>
      <c r="I38" s="84">
        <v>2.67</v>
      </c>
      <c r="J38" s="84">
        <v>21.93</v>
      </c>
      <c r="K38" s="64" t="s">
        <v>67</v>
      </c>
      <c r="L38" s="3">
        <v>2</v>
      </c>
    </row>
    <row r="39" spans="1:12" ht="14.4" customHeight="1">
      <c r="A39" s="25"/>
      <c r="B39" s="26"/>
      <c r="C39" s="27"/>
      <c r="D39" s="63" t="s">
        <v>49</v>
      </c>
      <c r="E39" s="2" t="s">
        <v>68</v>
      </c>
      <c r="F39" s="4">
        <v>200</v>
      </c>
      <c r="G39" s="84">
        <v>4.5999999999999996</v>
      </c>
      <c r="H39" s="84">
        <v>4.4000000000000004</v>
      </c>
      <c r="I39" s="84">
        <v>12.5</v>
      </c>
      <c r="J39" s="84">
        <v>107.2</v>
      </c>
      <c r="K39" s="65" t="s">
        <v>69</v>
      </c>
      <c r="L39" s="94">
        <v>9</v>
      </c>
    </row>
    <row r="40" spans="1:12" ht="19.8" customHeight="1">
      <c r="A40" s="25"/>
      <c r="B40" s="26"/>
      <c r="C40" s="27"/>
      <c r="D40" s="39" t="s">
        <v>30</v>
      </c>
      <c r="E40" s="2" t="s">
        <v>10</v>
      </c>
      <c r="F40" s="3">
        <v>50</v>
      </c>
      <c r="G40" s="84">
        <v>3.5</v>
      </c>
      <c r="H40" s="84">
        <v>0.6</v>
      </c>
      <c r="I40" s="84">
        <v>22.9</v>
      </c>
      <c r="J40" s="84">
        <v>105</v>
      </c>
      <c r="K40" s="42"/>
      <c r="L40" s="3">
        <v>7</v>
      </c>
    </row>
    <row r="41" spans="1:12">
      <c r="A41" s="29"/>
      <c r="B41" s="30"/>
      <c r="C41" s="28"/>
      <c r="D41" s="31" t="s">
        <v>31</v>
      </c>
      <c r="E41" s="43"/>
      <c r="F41" s="32">
        <f>SUM(F35:F40)</f>
        <v>520</v>
      </c>
      <c r="G41" s="50">
        <f>SUM(G35:G40)</f>
        <v>30.07</v>
      </c>
      <c r="H41" s="50">
        <f>SUM(H35:H40)</f>
        <v>15.17</v>
      </c>
      <c r="I41" s="50">
        <f>SUM(I35:I40)</f>
        <v>86.59</v>
      </c>
      <c r="J41" s="50">
        <f>SUM(J35:J40)</f>
        <v>596.75</v>
      </c>
      <c r="K41" s="66"/>
      <c r="L41" s="32">
        <f>SUM(L35:L40)</f>
        <v>71.7</v>
      </c>
    </row>
    <row r="42" spans="1:12">
      <c r="A42" s="34">
        <f>A35</f>
        <v>1</v>
      </c>
      <c r="B42" s="35">
        <f>B35</f>
        <v>3</v>
      </c>
      <c r="C42" s="36" t="s">
        <v>7</v>
      </c>
      <c r="D42" s="41"/>
      <c r="E42" s="61"/>
      <c r="F42" s="4"/>
      <c r="G42" s="6"/>
      <c r="H42" s="6"/>
      <c r="I42" s="6"/>
      <c r="J42" s="6"/>
      <c r="K42" s="67"/>
      <c r="L42" s="8"/>
    </row>
    <row r="43" spans="1:12">
      <c r="A43" s="25"/>
      <c r="B43" s="26"/>
      <c r="C43" s="27"/>
      <c r="D43" s="41" t="s">
        <v>32</v>
      </c>
      <c r="E43" s="68" t="s">
        <v>70</v>
      </c>
      <c r="F43" s="69">
        <v>210</v>
      </c>
      <c r="G43" s="95">
        <v>4.74</v>
      </c>
      <c r="H43" s="95">
        <v>6.24</v>
      </c>
      <c r="I43" s="95">
        <v>13.6</v>
      </c>
      <c r="J43" s="95">
        <v>129.38</v>
      </c>
      <c r="K43" s="73" t="s">
        <v>71</v>
      </c>
      <c r="L43" s="3">
        <v>5.73</v>
      </c>
    </row>
    <row r="44" spans="1:12" ht="15.6" customHeight="1">
      <c r="A44" s="25"/>
      <c r="B44" s="26"/>
      <c r="C44" s="27"/>
      <c r="D44" s="41" t="s">
        <v>8</v>
      </c>
      <c r="E44" s="2" t="s">
        <v>34</v>
      </c>
      <c r="F44" s="5">
        <v>90</v>
      </c>
      <c r="G44" s="84">
        <v>17.28</v>
      </c>
      <c r="H44" s="84">
        <v>3.96</v>
      </c>
      <c r="I44" s="84">
        <v>12.12</v>
      </c>
      <c r="J44" s="84">
        <v>152.52000000000001</v>
      </c>
      <c r="K44" s="1" t="s">
        <v>35</v>
      </c>
      <c r="L44" s="3">
        <v>40.700000000000003</v>
      </c>
    </row>
    <row r="45" spans="1:12" ht="18.600000000000001" customHeight="1">
      <c r="A45" s="25"/>
      <c r="B45" s="26"/>
      <c r="C45" s="27"/>
      <c r="D45" s="41" t="s">
        <v>9</v>
      </c>
      <c r="E45" s="2" t="s">
        <v>64</v>
      </c>
      <c r="F45" s="5">
        <v>150</v>
      </c>
      <c r="G45" s="84">
        <v>3.7</v>
      </c>
      <c r="H45" s="84">
        <v>5.4</v>
      </c>
      <c r="I45" s="84">
        <v>36.4</v>
      </c>
      <c r="J45" s="84">
        <v>210.1</v>
      </c>
      <c r="K45" s="1" t="s">
        <v>65</v>
      </c>
      <c r="L45" s="3">
        <v>13</v>
      </c>
    </row>
    <row r="46" spans="1:12" ht="15.6" customHeight="1">
      <c r="A46" s="25"/>
      <c r="B46" s="26"/>
      <c r="C46" s="27"/>
      <c r="D46" s="41" t="s">
        <v>72</v>
      </c>
      <c r="E46" s="61" t="s">
        <v>66</v>
      </c>
      <c r="F46" s="3">
        <v>30</v>
      </c>
      <c r="G46" s="84">
        <v>0.99</v>
      </c>
      <c r="H46" s="84">
        <v>0.81</v>
      </c>
      <c r="I46" s="84">
        <v>2.67</v>
      </c>
      <c r="J46" s="84">
        <v>21.93</v>
      </c>
      <c r="K46" s="64" t="s">
        <v>67</v>
      </c>
      <c r="L46" s="3">
        <v>2</v>
      </c>
    </row>
    <row r="47" spans="1:12">
      <c r="A47" s="25"/>
      <c r="B47" s="26"/>
      <c r="C47" s="27"/>
      <c r="D47" s="41" t="s">
        <v>49</v>
      </c>
      <c r="E47" s="2" t="s">
        <v>68</v>
      </c>
      <c r="F47" s="4">
        <v>200</v>
      </c>
      <c r="G47" s="84">
        <v>4.5999999999999996</v>
      </c>
      <c r="H47" s="84">
        <v>4.4000000000000004</v>
      </c>
      <c r="I47" s="84">
        <v>12.5</v>
      </c>
      <c r="J47" s="84">
        <v>107.2</v>
      </c>
      <c r="K47" s="65" t="s">
        <v>69</v>
      </c>
      <c r="L47" s="91">
        <v>9</v>
      </c>
    </row>
    <row r="48" spans="1:12" ht="15" customHeight="1">
      <c r="A48" s="25"/>
      <c r="B48" s="26"/>
      <c r="C48" s="27"/>
      <c r="D48" s="41" t="s">
        <v>86</v>
      </c>
      <c r="E48" s="2" t="s">
        <v>10</v>
      </c>
      <c r="F48" s="3">
        <v>50</v>
      </c>
      <c r="G48" s="84">
        <v>3.5</v>
      </c>
      <c r="H48" s="84">
        <v>0.6</v>
      </c>
      <c r="I48" s="84">
        <v>22.9</v>
      </c>
      <c r="J48" s="84">
        <v>105</v>
      </c>
      <c r="K48" s="42"/>
      <c r="L48" s="3">
        <v>7</v>
      </c>
    </row>
    <row r="49" spans="1:12" ht="20.399999999999999" customHeight="1">
      <c r="A49" s="29"/>
      <c r="B49" s="30"/>
      <c r="C49" s="28"/>
      <c r="D49" s="31" t="s">
        <v>31</v>
      </c>
      <c r="E49" s="43"/>
      <c r="F49" s="32">
        <f>SUM(F42:F48)</f>
        <v>730</v>
      </c>
      <c r="G49" s="32">
        <f>SUM(G42:G48)</f>
        <v>34.81</v>
      </c>
      <c r="H49" s="32">
        <f>SUM(H42:H48)</f>
        <v>21.410000000000004</v>
      </c>
      <c r="I49" s="32">
        <f>SUM(I42:I48)</f>
        <v>100.19</v>
      </c>
      <c r="J49" s="32">
        <f>SUM(J42:J48)</f>
        <v>726.13</v>
      </c>
      <c r="K49" s="33"/>
      <c r="L49" s="32">
        <f>SUM(L43:L48)</f>
        <v>77.430000000000007</v>
      </c>
    </row>
    <row r="50" spans="1:12" ht="13.8" thickBot="1">
      <c r="A50" s="45">
        <f>A35</f>
        <v>1</v>
      </c>
      <c r="B50" s="46">
        <f>B35</f>
        <v>3</v>
      </c>
      <c r="C50" s="101" t="s">
        <v>33</v>
      </c>
      <c r="D50" s="102"/>
      <c r="E50" s="44"/>
      <c r="F50" s="37">
        <f>F41+F49</f>
        <v>1250</v>
      </c>
      <c r="G50" s="37">
        <f>G41+G49</f>
        <v>64.88</v>
      </c>
      <c r="H50" s="37">
        <f>H41+H49</f>
        <v>36.580000000000005</v>
      </c>
      <c r="I50" s="37">
        <f>I41+I49</f>
        <v>186.78</v>
      </c>
      <c r="J50" s="37">
        <f>J41+J49</f>
        <v>1322.88</v>
      </c>
      <c r="K50" s="37"/>
      <c r="L50" s="37">
        <f>L41+L49</f>
        <v>149.13</v>
      </c>
    </row>
    <row r="51" spans="1:12" ht="13.8" customHeight="1">
      <c r="A51" s="21">
        <v>1</v>
      </c>
      <c r="B51" s="22">
        <v>4</v>
      </c>
      <c r="C51" s="23" t="s">
        <v>0</v>
      </c>
      <c r="D51" s="24" t="s">
        <v>44</v>
      </c>
      <c r="E51" s="2" t="s">
        <v>103</v>
      </c>
      <c r="F51" s="3">
        <v>60</v>
      </c>
      <c r="G51" s="84">
        <v>1.2</v>
      </c>
      <c r="H51" s="84">
        <v>0.2</v>
      </c>
      <c r="I51" s="84">
        <v>6.1</v>
      </c>
      <c r="J51" s="84">
        <v>31.3</v>
      </c>
      <c r="K51" s="1" t="s">
        <v>104</v>
      </c>
      <c r="L51" s="3">
        <v>5</v>
      </c>
    </row>
    <row r="52" spans="1:12" ht="30" customHeight="1">
      <c r="A52" s="25"/>
      <c r="B52" s="26"/>
      <c r="C52" s="27"/>
      <c r="D52" s="39" t="s">
        <v>29</v>
      </c>
      <c r="E52" s="2" t="s">
        <v>73</v>
      </c>
      <c r="F52" s="3">
        <v>90</v>
      </c>
      <c r="G52" s="84">
        <v>13.7</v>
      </c>
      <c r="H52" s="84">
        <v>12.8</v>
      </c>
      <c r="I52" s="84">
        <v>5.4</v>
      </c>
      <c r="J52" s="84">
        <v>267.39999999999998</v>
      </c>
      <c r="K52" s="1" t="s">
        <v>74</v>
      </c>
      <c r="L52" s="3">
        <v>37.700000000000003</v>
      </c>
    </row>
    <row r="53" spans="1:12" ht="15.6" customHeight="1">
      <c r="A53" s="25"/>
      <c r="B53" s="26"/>
      <c r="C53" s="27"/>
      <c r="D53" s="41" t="s">
        <v>29</v>
      </c>
      <c r="E53" s="2" t="s">
        <v>56</v>
      </c>
      <c r="F53" s="5">
        <v>150</v>
      </c>
      <c r="G53" s="84">
        <v>3.1</v>
      </c>
      <c r="H53" s="84">
        <v>6</v>
      </c>
      <c r="I53" s="84">
        <v>19.7</v>
      </c>
      <c r="J53" s="84">
        <v>145.80000000000001</v>
      </c>
      <c r="K53" s="1" t="s">
        <v>57</v>
      </c>
      <c r="L53" s="3">
        <v>13</v>
      </c>
    </row>
    <row r="54" spans="1:12" ht="16.8" customHeight="1">
      <c r="A54" s="25"/>
      <c r="B54" s="26"/>
      <c r="C54" s="27"/>
      <c r="D54" s="41" t="s">
        <v>29</v>
      </c>
      <c r="E54" s="2" t="s">
        <v>105</v>
      </c>
      <c r="F54" s="3">
        <v>30</v>
      </c>
      <c r="G54" s="84">
        <v>0.6</v>
      </c>
      <c r="H54" s="84">
        <v>3.42</v>
      </c>
      <c r="I54" s="84">
        <v>3.48</v>
      </c>
      <c r="J54" s="84">
        <v>46.7</v>
      </c>
      <c r="K54" s="1" t="s">
        <v>106</v>
      </c>
      <c r="L54" s="3">
        <v>2</v>
      </c>
    </row>
    <row r="55" spans="1:12" ht="14.4" customHeight="1">
      <c r="A55" s="25"/>
      <c r="B55" s="26"/>
      <c r="C55" s="27"/>
      <c r="D55" s="41" t="s">
        <v>49</v>
      </c>
      <c r="E55" s="2" t="s">
        <v>77</v>
      </c>
      <c r="F55" s="3">
        <v>207</v>
      </c>
      <c r="G55" s="84">
        <v>0.3</v>
      </c>
      <c r="H55" s="84">
        <v>0</v>
      </c>
      <c r="I55" s="84">
        <v>6.7</v>
      </c>
      <c r="J55" s="84">
        <v>27.9</v>
      </c>
      <c r="K55" s="1" t="s">
        <v>78</v>
      </c>
      <c r="L55" s="3">
        <v>7</v>
      </c>
    </row>
    <row r="56" spans="1:12" ht="17.399999999999999" customHeight="1">
      <c r="A56" s="25"/>
      <c r="B56" s="26"/>
      <c r="C56" s="27"/>
      <c r="D56" s="41" t="s">
        <v>30</v>
      </c>
      <c r="E56" s="2" t="s">
        <v>11</v>
      </c>
      <c r="F56" s="3">
        <v>50</v>
      </c>
      <c r="G56" s="84">
        <v>3.5</v>
      </c>
      <c r="H56" s="84">
        <v>0.6</v>
      </c>
      <c r="I56" s="84">
        <v>22.9</v>
      </c>
      <c r="J56" s="84">
        <v>105</v>
      </c>
      <c r="K56" s="42"/>
      <c r="L56" s="3">
        <v>7</v>
      </c>
    </row>
    <row r="57" spans="1:12">
      <c r="A57" s="29"/>
      <c r="B57" s="30"/>
      <c r="C57" s="28"/>
      <c r="D57" s="31" t="s">
        <v>31</v>
      </c>
      <c r="E57" s="43"/>
      <c r="F57" s="32">
        <f>SUM(F51:F56)</f>
        <v>587</v>
      </c>
      <c r="G57" s="32">
        <f>SUM(G51:G56)</f>
        <v>22.400000000000002</v>
      </c>
      <c r="H57" s="32">
        <f>SUM(H51:H56)</f>
        <v>23.020000000000003</v>
      </c>
      <c r="I57" s="32">
        <f>SUM(I51:I56)</f>
        <v>64.28</v>
      </c>
      <c r="J57" s="32">
        <f>SUM(J51:J56)</f>
        <v>624.1</v>
      </c>
      <c r="K57" s="33"/>
      <c r="L57" s="32">
        <f>SUM(L51:L56)</f>
        <v>71.7</v>
      </c>
    </row>
    <row r="58" spans="1:12" ht="27.6" customHeight="1">
      <c r="A58" s="34">
        <f>A51</f>
        <v>1</v>
      </c>
      <c r="B58" s="35">
        <f>B51</f>
        <v>4</v>
      </c>
      <c r="C58" s="36" t="s">
        <v>7</v>
      </c>
      <c r="D58" s="41" t="s">
        <v>44</v>
      </c>
      <c r="E58" s="2" t="s">
        <v>103</v>
      </c>
      <c r="F58" s="3">
        <v>60</v>
      </c>
      <c r="G58" s="84">
        <v>1.2</v>
      </c>
      <c r="H58" s="84">
        <v>0.2</v>
      </c>
      <c r="I58" s="84">
        <v>6.1</v>
      </c>
      <c r="J58" s="84">
        <v>31.3</v>
      </c>
      <c r="K58" s="1" t="s">
        <v>104</v>
      </c>
      <c r="L58" s="3">
        <v>5</v>
      </c>
    </row>
    <row r="59" spans="1:12" ht="23.4" customHeight="1">
      <c r="A59" s="25"/>
      <c r="B59" s="26"/>
      <c r="C59" s="27"/>
      <c r="D59" s="41" t="s">
        <v>32</v>
      </c>
      <c r="E59" s="72" t="s">
        <v>79</v>
      </c>
      <c r="F59" s="69">
        <v>200</v>
      </c>
      <c r="G59" s="95">
        <v>5.2</v>
      </c>
      <c r="H59" s="95">
        <v>2.8</v>
      </c>
      <c r="I59" s="95">
        <v>18.48</v>
      </c>
      <c r="J59" s="95">
        <v>119.6</v>
      </c>
      <c r="K59" s="73" t="s">
        <v>80</v>
      </c>
      <c r="L59" s="3">
        <v>5.73</v>
      </c>
    </row>
    <row r="60" spans="1:12" ht="18" customHeight="1">
      <c r="A60" s="25"/>
      <c r="B60" s="26"/>
      <c r="C60" s="27"/>
      <c r="D60" s="41" t="s">
        <v>8</v>
      </c>
      <c r="E60" s="2" t="s">
        <v>73</v>
      </c>
      <c r="F60" s="3">
        <v>90</v>
      </c>
      <c r="G60" s="84">
        <v>13.7</v>
      </c>
      <c r="H60" s="84">
        <v>12.8</v>
      </c>
      <c r="I60" s="84">
        <v>5.4</v>
      </c>
      <c r="J60" s="84">
        <v>267.39999999999998</v>
      </c>
      <c r="K60" s="1" t="s">
        <v>74</v>
      </c>
      <c r="L60" s="3">
        <v>37.700000000000003</v>
      </c>
    </row>
    <row r="61" spans="1:12" ht="14.4" customHeight="1">
      <c r="A61" s="25"/>
      <c r="B61" s="26"/>
      <c r="C61" s="27"/>
      <c r="D61" s="41" t="s">
        <v>9</v>
      </c>
      <c r="E61" s="2" t="s">
        <v>56</v>
      </c>
      <c r="F61" s="5">
        <v>150</v>
      </c>
      <c r="G61" s="84">
        <v>3.1</v>
      </c>
      <c r="H61" s="84">
        <v>6</v>
      </c>
      <c r="I61" s="84">
        <v>19.7</v>
      </c>
      <c r="J61" s="84">
        <v>145.80000000000001</v>
      </c>
      <c r="K61" s="1" t="s">
        <v>57</v>
      </c>
      <c r="L61" s="3">
        <v>13</v>
      </c>
    </row>
    <row r="62" spans="1:12" ht="18.600000000000001" customHeight="1">
      <c r="A62" s="25"/>
      <c r="B62" s="26"/>
      <c r="C62" s="27"/>
      <c r="D62" s="41" t="s">
        <v>72</v>
      </c>
      <c r="E62" s="2" t="s">
        <v>105</v>
      </c>
      <c r="F62" s="3">
        <v>30</v>
      </c>
      <c r="G62" s="84">
        <v>0.6</v>
      </c>
      <c r="H62" s="84">
        <v>3.42</v>
      </c>
      <c r="I62" s="84">
        <v>3.48</v>
      </c>
      <c r="J62" s="84">
        <v>46.7</v>
      </c>
      <c r="K62" s="1" t="s">
        <v>106</v>
      </c>
      <c r="L62" s="3">
        <v>2</v>
      </c>
    </row>
    <row r="63" spans="1:12" ht="15.6" customHeight="1">
      <c r="A63" s="25"/>
      <c r="B63" s="26"/>
      <c r="C63" s="27"/>
      <c r="D63" s="41" t="s">
        <v>49</v>
      </c>
      <c r="E63" s="2" t="s">
        <v>77</v>
      </c>
      <c r="F63" s="3">
        <v>207</v>
      </c>
      <c r="G63" s="84">
        <v>0.3</v>
      </c>
      <c r="H63" s="84">
        <v>0</v>
      </c>
      <c r="I63" s="84">
        <v>6.7</v>
      </c>
      <c r="J63" s="84">
        <v>27.9</v>
      </c>
      <c r="K63" s="1" t="s">
        <v>78</v>
      </c>
      <c r="L63" s="3">
        <v>6</v>
      </c>
    </row>
    <row r="64" spans="1:12" ht="15.6" customHeight="1">
      <c r="A64" s="25"/>
      <c r="B64" s="26"/>
      <c r="C64" s="27"/>
      <c r="D64" s="41" t="s">
        <v>44</v>
      </c>
      <c r="E64" s="2" t="s">
        <v>52</v>
      </c>
      <c r="F64" s="3">
        <v>20</v>
      </c>
      <c r="G64" s="84">
        <v>5.2</v>
      </c>
      <c r="H64" s="84">
        <v>5.36</v>
      </c>
      <c r="I64" s="84">
        <v>0</v>
      </c>
      <c r="J64" s="84">
        <v>70.400000000000006</v>
      </c>
      <c r="K64" s="1" t="s">
        <v>53</v>
      </c>
      <c r="L64" s="3">
        <v>2</v>
      </c>
    </row>
    <row r="65" spans="1:12">
      <c r="A65" s="25"/>
      <c r="B65" s="26"/>
      <c r="C65" s="27"/>
      <c r="D65" s="41" t="s">
        <v>86</v>
      </c>
      <c r="E65" s="2" t="s">
        <v>11</v>
      </c>
      <c r="F65" s="3">
        <v>50</v>
      </c>
      <c r="G65" s="84">
        <v>3.5</v>
      </c>
      <c r="H65" s="84">
        <v>0.6</v>
      </c>
      <c r="I65" s="84">
        <v>22.9</v>
      </c>
      <c r="J65" s="84">
        <v>105</v>
      </c>
      <c r="K65" s="1"/>
      <c r="L65" s="96">
        <v>6</v>
      </c>
    </row>
    <row r="66" spans="1:12" ht="13.8" customHeight="1">
      <c r="A66" s="29"/>
      <c r="B66" s="30"/>
      <c r="C66" s="28"/>
      <c r="D66" s="31" t="s">
        <v>31</v>
      </c>
      <c r="E66" s="43"/>
      <c r="F66" s="32">
        <f>SUM(F58:F65)</f>
        <v>807</v>
      </c>
      <c r="G66" s="32">
        <f>SUM(G58:G65)</f>
        <v>32.800000000000004</v>
      </c>
      <c r="H66" s="32">
        <f>SUM(H58:H65)</f>
        <v>31.18</v>
      </c>
      <c r="I66" s="32">
        <f>SUM(I58:I65)</f>
        <v>82.759999999999991</v>
      </c>
      <c r="J66" s="32">
        <f>SUM(J58:J65)</f>
        <v>814.09999999999991</v>
      </c>
      <c r="K66" s="33"/>
      <c r="L66" s="32">
        <f>SUM(L58:L65)</f>
        <v>77.430000000000007</v>
      </c>
    </row>
    <row r="67" spans="1:12" ht="18.600000000000001" customHeight="1" thickBot="1">
      <c r="A67" s="45">
        <f>A51</f>
        <v>1</v>
      </c>
      <c r="B67" s="46">
        <f>B51</f>
        <v>4</v>
      </c>
      <c r="C67" s="101" t="s">
        <v>33</v>
      </c>
      <c r="D67" s="102"/>
      <c r="E67" s="44"/>
      <c r="F67" s="37">
        <f>F57+F66</f>
        <v>1394</v>
      </c>
      <c r="G67" s="37">
        <f>G57+G66</f>
        <v>55.2</v>
      </c>
      <c r="H67" s="37">
        <f>H57+H66</f>
        <v>54.2</v>
      </c>
      <c r="I67" s="37">
        <f>I57+I66</f>
        <v>147.04</v>
      </c>
      <c r="J67" s="37">
        <f>J57+J66</f>
        <v>1438.1999999999998</v>
      </c>
      <c r="K67" s="37"/>
      <c r="L67" s="37">
        <f>L57+L66</f>
        <v>149.13</v>
      </c>
    </row>
    <row r="68" spans="1:12" ht="18" customHeight="1">
      <c r="A68" s="21">
        <v>1</v>
      </c>
      <c r="B68" s="22">
        <v>5</v>
      </c>
      <c r="C68" s="23" t="s">
        <v>0</v>
      </c>
      <c r="D68" s="24" t="s">
        <v>29</v>
      </c>
      <c r="E68" s="61" t="s">
        <v>93</v>
      </c>
      <c r="F68" s="4">
        <v>120</v>
      </c>
      <c r="G68" s="84">
        <v>12.87</v>
      </c>
      <c r="H68" s="84">
        <v>8</v>
      </c>
      <c r="I68" s="84">
        <v>12.62</v>
      </c>
      <c r="J68" s="97">
        <v>173.75</v>
      </c>
      <c r="K68" s="62" t="s">
        <v>94</v>
      </c>
      <c r="L68" s="3">
        <v>39.700000000000003</v>
      </c>
    </row>
    <row r="69" spans="1:12" ht="15.6" customHeight="1">
      <c r="A69" s="25"/>
      <c r="B69" s="26"/>
      <c r="C69" s="27"/>
      <c r="D69" s="39" t="s">
        <v>29</v>
      </c>
      <c r="E69" s="2" t="s">
        <v>36</v>
      </c>
      <c r="F69" s="3">
        <v>160</v>
      </c>
      <c r="G69" s="84">
        <v>7.9</v>
      </c>
      <c r="H69" s="84">
        <v>6.8</v>
      </c>
      <c r="I69" s="84">
        <v>28.6</v>
      </c>
      <c r="J69" s="84">
        <v>207.7</v>
      </c>
      <c r="K69" s="1" t="s">
        <v>37</v>
      </c>
      <c r="L69" s="3">
        <v>17</v>
      </c>
    </row>
    <row r="70" spans="1:12" ht="17.399999999999999" customHeight="1">
      <c r="A70" s="25"/>
      <c r="B70" s="26"/>
      <c r="C70" s="27"/>
      <c r="D70" s="41" t="s">
        <v>38</v>
      </c>
      <c r="E70" s="2" t="s">
        <v>39</v>
      </c>
      <c r="F70" s="4">
        <v>200</v>
      </c>
      <c r="G70" s="84">
        <v>0.2</v>
      </c>
      <c r="H70" s="84">
        <v>0</v>
      </c>
      <c r="I70" s="84">
        <v>30.6</v>
      </c>
      <c r="J70" s="84">
        <v>118.2</v>
      </c>
      <c r="K70" s="51" t="s">
        <v>40</v>
      </c>
      <c r="L70" s="3">
        <v>8</v>
      </c>
    </row>
    <row r="71" spans="1:12">
      <c r="A71" s="25"/>
      <c r="B71" s="26"/>
      <c r="C71" s="27"/>
      <c r="D71" s="41" t="s">
        <v>43</v>
      </c>
      <c r="E71" s="2" t="s">
        <v>11</v>
      </c>
      <c r="F71" s="3">
        <v>50</v>
      </c>
      <c r="G71" s="84">
        <v>3.5</v>
      </c>
      <c r="H71" s="84">
        <v>0.6</v>
      </c>
      <c r="I71" s="84">
        <v>22.9</v>
      </c>
      <c r="J71" s="84">
        <v>105</v>
      </c>
      <c r="K71" s="42"/>
      <c r="L71" s="3">
        <v>7</v>
      </c>
    </row>
    <row r="72" spans="1:12" ht="25.8" customHeight="1">
      <c r="A72" s="29"/>
      <c r="B72" s="30"/>
      <c r="C72" s="28"/>
      <c r="D72" s="31" t="s">
        <v>31</v>
      </c>
      <c r="E72" s="43"/>
      <c r="F72" s="32">
        <f>SUM(F68:F71)</f>
        <v>530</v>
      </c>
      <c r="G72" s="32">
        <f>SUM(G68:G71)</f>
        <v>24.47</v>
      </c>
      <c r="H72" s="32">
        <f>SUM(H68:H71)</f>
        <v>15.4</v>
      </c>
      <c r="I72" s="32">
        <f>SUM(I68:I71)</f>
        <v>94.72</v>
      </c>
      <c r="J72" s="32">
        <f>SUM(J68:J71)</f>
        <v>604.65</v>
      </c>
      <c r="K72" s="59"/>
      <c r="L72" s="92">
        <f>SUM(L68:L71)</f>
        <v>71.7</v>
      </c>
    </row>
    <row r="73" spans="1:12" ht="21" customHeight="1">
      <c r="A73" s="34">
        <f>A68</f>
        <v>1</v>
      </c>
      <c r="B73" s="35">
        <f>B68</f>
        <v>5</v>
      </c>
      <c r="C73" s="36" t="s">
        <v>7</v>
      </c>
      <c r="D73" s="41" t="s">
        <v>32</v>
      </c>
      <c r="E73" s="68" t="s">
        <v>81</v>
      </c>
      <c r="F73" s="74" t="s">
        <v>82</v>
      </c>
      <c r="G73" s="95">
        <v>4.6399999999999997</v>
      </c>
      <c r="H73" s="95">
        <v>6.08</v>
      </c>
      <c r="I73" s="95">
        <v>5.68</v>
      </c>
      <c r="J73" s="95">
        <v>96.08</v>
      </c>
      <c r="K73" s="73" t="s">
        <v>83</v>
      </c>
      <c r="L73" s="3">
        <v>5.73</v>
      </c>
    </row>
    <row r="74" spans="1:12" ht="16.2" customHeight="1">
      <c r="A74" s="25"/>
      <c r="B74" s="26"/>
      <c r="C74" s="27"/>
      <c r="D74" s="41" t="s">
        <v>8</v>
      </c>
      <c r="E74" s="61" t="s">
        <v>93</v>
      </c>
      <c r="F74" s="4">
        <v>120</v>
      </c>
      <c r="G74" s="84">
        <v>12.87</v>
      </c>
      <c r="H74" s="84">
        <v>8</v>
      </c>
      <c r="I74" s="84">
        <v>12.62</v>
      </c>
      <c r="J74" s="97">
        <v>173.75</v>
      </c>
      <c r="K74" s="62" t="s">
        <v>94</v>
      </c>
      <c r="L74" s="3">
        <v>39.700000000000003</v>
      </c>
    </row>
    <row r="75" spans="1:12" ht="18.600000000000001" customHeight="1">
      <c r="A75" s="25"/>
      <c r="B75" s="26"/>
      <c r="C75" s="27"/>
      <c r="D75" s="41" t="s">
        <v>9</v>
      </c>
      <c r="E75" s="2" t="s">
        <v>36</v>
      </c>
      <c r="F75" s="3">
        <v>160</v>
      </c>
      <c r="G75" s="84">
        <v>7.9</v>
      </c>
      <c r="H75" s="84">
        <v>6.8</v>
      </c>
      <c r="I75" s="84">
        <v>28.6</v>
      </c>
      <c r="J75" s="84">
        <v>207.7</v>
      </c>
      <c r="K75" s="1" t="s">
        <v>37</v>
      </c>
      <c r="L75" s="3">
        <v>17</v>
      </c>
    </row>
    <row r="76" spans="1:12" ht="19.2" customHeight="1">
      <c r="A76" s="25"/>
      <c r="B76" s="26"/>
      <c r="C76" s="27"/>
      <c r="D76" s="41" t="s">
        <v>38</v>
      </c>
      <c r="E76" s="2" t="s">
        <v>39</v>
      </c>
      <c r="F76" s="4">
        <v>200</v>
      </c>
      <c r="G76" s="84">
        <v>0.2</v>
      </c>
      <c r="H76" s="84">
        <v>0</v>
      </c>
      <c r="I76" s="84">
        <v>30.6</v>
      </c>
      <c r="J76" s="84">
        <v>118.2</v>
      </c>
      <c r="K76" s="51" t="s">
        <v>40</v>
      </c>
      <c r="L76" s="3">
        <v>8</v>
      </c>
    </row>
    <row r="77" spans="1:12">
      <c r="A77" s="25"/>
      <c r="B77" s="26"/>
      <c r="C77" s="27"/>
      <c r="D77" s="41" t="s">
        <v>86</v>
      </c>
      <c r="E77" s="2" t="s">
        <v>11</v>
      </c>
      <c r="F77" s="3">
        <v>50</v>
      </c>
      <c r="G77" s="84">
        <v>3.5</v>
      </c>
      <c r="H77" s="84">
        <v>0.6</v>
      </c>
      <c r="I77" s="84">
        <v>22.9</v>
      </c>
      <c r="J77" s="84">
        <v>105</v>
      </c>
      <c r="K77" s="42"/>
      <c r="L77" s="3">
        <v>7</v>
      </c>
    </row>
    <row r="78" spans="1:12" ht="13.8" customHeight="1">
      <c r="A78" s="29"/>
      <c r="B78" s="30"/>
      <c r="C78" s="28"/>
      <c r="D78" s="31" t="s">
        <v>31</v>
      </c>
      <c r="E78" s="43"/>
      <c r="F78" s="32">
        <v>740</v>
      </c>
      <c r="G78" s="32">
        <f>SUM(G73:G77)</f>
        <v>29.109999999999996</v>
      </c>
      <c r="H78" s="32">
        <f>SUM(H73:H77)</f>
        <v>21.48</v>
      </c>
      <c r="I78" s="32">
        <f>SUM(I73:I77)</f>
        <v>100.4</v>
      </c>
      <c r="J78" s="32">
        <f>SUM(J73:J77)</f>
        <v>700.73</v>
      </c>
      <c r="K78" s="47"/>
      <c r="L78" s="92">
        <f>SUM(L73:L77)</f>
        <v>77.430000000000007</v>
      </c>
    </row>
    <row r="79" spans="1:12" ht="28.8" customHeight="1" thickBot="1">
      <c r="A79" s="45">
        <f>A68</f>
        <v>1</v>
      </c>
      <c r="B79" s="46">
        <f>B68</f>
        <v>5</v>
      </c>
      <c r="C79" s="101" t="s">
        <v>33</v>
      </c>
      <c r="D79" s="102"/>
      <c r="E79" s="44"/>
      <c r="F79" s="37">
        <f>F72+F78</f>
        <v>1270</v>
      </c>
      <c r="G79" s="37">
        <f>G72+G78</f>
        <v>53.58</v>
      </c>
      <c r="H79" s="37">
        <f>H72+H78</f>
        <v>36.880000000000003</v>
      </c>
      <c r="I79" s="37">
        <f>I72+I78</f>
        <v>195.12</v>
      </c>
      <c r="J79" s="37">
        <f>J72+J78</f>
        <v>1305.3800000000001</v>
      </c>
      <c r="K79" s="37"/>
      <c r="L79" s="37">
        <f>L72+L78</f>
        <v>149.13</v>
      </c>
    </row>
    <row r="80" spans="1:12" ht="19.8" customHeight="1">
      <c r="A80" s="21">
        <v>2</v>
      </c>
      <c r="B80" s="22">
        <v>1</v>
      </c>
      <c r="C80" s="23" t="s">
        <v>0</v>
      </c>
      <c r="D80" s="24" t="s">
        <v>44</v>
      </c>
      <c r="E80" s="2" t="s">
        <v>100</v>
      </c>
      <c r="F80" s="5">
        <v>60</v>
      </c>
      <c r="G80" s="84">
        <v>1.1299999999999999</v>
      </c>
      <c r="H80" s="84">
        <v>4.0599999999999996</v>
      </c>
      <c r="I80" s="84">
        <v>6.92</v>
      </c>
      <c r="J80" s="84">
        <v>68.72</v>
      </c>
      <c r="K80" s="88" t="s">
        <v>101</v>
      </c>
      <c r="L80" s="89">
        <v>5</v>
      </c>
    </row>
    <row r="81" spans="1:12" ht="15" customHeight="1">
      <c r="A81" s="25"/>
      <c r="B81" s="26"/>
      <c r="C81" s="27"/>
      <c r="D81" s="39" t="s">
        <v>29</v>
      </c>
      <c r="E81" s="2" t="s">
        <v>73</v>
      </c>
      <c r="F81" s="3">
        <v>90</v>
      </c>
      <c r="G81" s="84">
        <v>13.7</v>
      </c>
      <c r="H81" s="84">
        <v>12.8</v>
      </c>
      <c r="I81" s="84">
        <v>5.4</v>
      </c>
      <c r="J81" s="84">
        <v>267.39999999999998</v>
      </c>
      <c r="K81" s="1" t="s">
        <v>74</v>
      </c>
      <c r="L81" s="90">
        <v>38.700000000000003</v>
      </c>
    </row>
    <row r="82" spans="1:12" ht="19.2" customHeight="1">
      <c r="A82" s="25"/>
      <c r="B82" s="26"/>
      <c r="C82" s="27"/>
      <c r="D82" s="41" t="s">
        <v>29</v>
      </c>
      <c r="E82" s="2" t="s">
        <v>47</v>
      </c>
      <c r="F82" s="3">
        <v>150</v>
      </c>
      <c r="G82" s="84">
        <v>5.3</v>
      </c>
      <c r="H82" s="84">
        <v>5.5</v>
      </c>
      <c r="I82" s="84">
        <v>32.700000000000003</v>
      </c>
      <c r="J82" s="84">
        <v>202</v>
      </c>
      <c r="K82" s="1" t="s">
        <v>48</v>
      </c>
      <c r="L82" s="91">
        <v>12</v>
      </c>
    </row>
    <row r="83" spans="1:12" ht="18" customHeight="1">
      <c r="A83" s="25"/>
      <c r="B83" s="26"/>
      <c r="C83" s="27"/>
      <c r="D83" s="41" t="s">
        <v>49</v>
      </c>
      <c r="E83" s="2" t="s">
        <v>77</v>
      </c>
      <c r="F83" s="3">
        <v>207</v>
      </c>
      <c r="G83" s="84">
        <v>0.3</v>
      </c>
      <c r="H83" s="84">
        <v>0</v>
      </c>
      <c r="I83" s="84">
        <v>6.7</v>
      </c>
      <c r="J83" s="84">
        <v>27.9</v>
      </c>
      <c r="K83" s="1" t="s">
        <v>78</v>
      </c>
      <c r="L83" s="91">
        <v>7</v>
      </c>
    </row>
    <row r="84" spans="1:12">
      <c r="A84" s="25"/>
      <c r="B84" s="26"/>
      <c r="C84" s="27"/>
      <c r="D84" s="41" t="s">
        <v>44</v>
      </c>
      <c r="E84" s="2" t="s">
        <v>52</v>
      </c>
      <c r="F84" s="3">
        <v>20</v>
      </c>
      <c r="G84" s="84">
        <v>5.2</v>
      </c>
      <c r="H84" s="84">
        <v>5.36</v>
      </c>
      <c r="I84" s="84">
        <v>0</v>
      </c>
      <c r="J84" s="84">
        <v>70.400000000000006</v>
      </c>
      <c r="K84" s="1" t="s">
        <v>53</v>
      </c>
      <c r="L84" s="91">
        <v>2</v>
      </c>
    </row>
    <row r="85" spans="1:12" ht="31.8" customHeight="1">
      <c r="A85" s="25"/>
      <c r="B85" s="26"/>
      <c r="C85" s="27"/>
      <c r="D85" s="41" t="s">
        <v>30</v>
      </c>
      <c r="E85" s="2" t="s">
        <v>10</v>
      </c>
      <c r="F85" s="3">
        <v>50</v>
      </c>
      <c r="G85" s="84">
        <v>3.5</v>
      </c>
      <c r="H85" s="84">
        <v>0.6</v>
      </c>
      <c r="I85" s="84">
        <v>22.9</v>
      </c>
      <c r="J85" s="84">
        <v>105</v>
      </c>
      <c r="K85" s="42"/>
      <c r="L85" s="40">
        <v>7</v>
      </c>
    </row>
    <row r="86" spans="1:12">
      <c r="A86" s="29"/>
      <c r="B86" s="30"/>
      <c r="C86" s="28"/>
      <c r="D86" s="31" t="s">
        <v>31</v>
      </c>
      <c r="E86" s="76"/>
      <c r="F86" s="32">
        <f>SUM(F80:F85)</f>
        <v>577</v>
      </c>
      <c r="G86" s="32">
        <f>SUM(G80:G85)</f>
        <v>29.13</v>
      </c>
      <c r="H86" s="32">
        <f>SUM(H80:H85)</f>
        <v>28.32</v>
      </c>
      <c r="I86" s="32">
        <f>SUM(I80:I85)</f>
        <v>74.62</v>
      </c>
      <c r="J86" s="32">
        <f>SUM(J80:J85)</f>
        <v>741.42</v>
      </c>
      <c r="K86" s="33"/>
      <c r="L86" s="32">
        <f>SUM(L80:L85)</f>
        <v>71.7</v>
      </c>
    </row>
    <row r="87" spans="1:12" ht="18.600000000000001" customHeight="1">
      <c r="A87" s="34">
        <f>A80</f>
        <v>2</v>
      </c>
      <c r="B87" s="35">
        <f>B80</f>
        <v>1</v>
      </c>
      <c r="C87" s="36" t="s">
        <v>7</v>
      </c>
      <c r="D87" s="41" t="s">
        <v>44</v>
      </c>
      <c r="E87" s="2" t="s">
        <v>107</v>
      </c>
      <c r="F87" s="5">
        <v>60</v>
      </c>
      <c r="G87" s="84">
        <v>1.1299999999999999</v>
      </c>
      <c r="H87" s="84">
        <v>4.0599999999999996</v>
      </c>
      <c r="I87" s="84">
        <v>6.92</v>
      </c>
      <c r="J87" s="84">
        <v>68.72</v>
      </c>
      <c r="K87" s="88" t="s">
        <v>101</v>
      </c>
      <c r="L87" s="40">
        <v>5</v>
      </c>
    </row>
    <row r="88" spans="1:12" ht="19.2" customHeight="1">
      <c r="A88" s="25"/>
      <c r="B88" s="26"/>
      <c r="C88" s="27"/>
      <c r="D88" s="41" t="s">
        <v>32</v>
      </c>
      <c r="E88" s="77" t="s">
        <v>84</v>
      </c>
      <c r="F88" s="78">
        <v>200</v>
      </c>
      <c r="G88" s="78">
        <v>5.12</v>
      </c>
      <c r="H88" s="78">
        <v>5.78</v>
      </c>
      <c r="I88" s="78">
        <v>10.76</v>
      </c>
      <c r="J88" s="78">
        <v>115.58</v>
      </c>
      <c r="K88" s="98" t="s">
        <v>85</v>
      </c>
      <c r="L88" s="40">
        <v>5.73</v>
      </c>
    </row>
    <row r="89" spans="1:12" ht="15.6" customHeight="1">
      <c r="A89" s="25"/>
      <c r="B89" s="26"/>
      <c r="C89" s="27"/>
      <c r="D89" s="41" t="s">
        <v>8</v>
      </c>
      <c r="E89" s="2" t="s">
        <v>73</v>
      </c>
      <c r="F89" s="3">
        <v>90</v>
      </c>
      <c r="G89" s="84">
        <v>13.7</v>
      </c>
      <c r="H89" s="84">
        <v>12.8</v>
      </c>
      <c r="I89" s="84">
        <v>5.4</v>
      </c>
      <c r="J89" s="84">
        <v>267.39999999999998</v>
      </c>
      <c r="K89" s="1" t="s">
        <v>74</v>
      </c>
      <c r="L89" s="40">
        <v>38.700000000000003</v>
      </c>
    </row>
    <row r="90" spans="1:12" ht="18" customHeight="1">
      <c r="A90" s="25"/>
      <c r="B90" s="26"/>
      <c r="C90" s="27"/>
      <c r="D90" s="41" t="s">
        <v>9</v>
      </c>
      <c r="E90" s="2" t="s">
        <v>47</v>
      </c>
      <c r="F90" s="3">
        <v>150</v>
      </c>
      <c r="G90" s="84">
        <v>5.3</v>
      </c>
      <c r="H90" s="84">
        <v>5.5</v>
      </c>
      <c r="I90" s="84">
        <v>32.700000000000003</v>
      </c>
      <c r="J90" s="84">
        <v>202</v>
      </c>
      <c r="K90" s="1" t="s">
        <v>48</v>
      </c>
      <c r="L90" s="40">
        <v>12</v>
      </c>
    </row>
    <row r="91" spans="1:12" ht="18.600000000000001" customHeight="1">
      <c r="A91" s="25"/>
      <c r="B91" s="26"/>
      <c r="C91" s="27"/>
      <c r="D91" s="41" t="s">
        <v>38</v>
      </c>
      <c r="E91" s="2" t="s">
        <v>77</v>
      </c>
      <c r="F91" s="3">
        <v>207</v>
      </c>
      <c r="G91" s="84">
        <v>0.3</v>
      </c>
      <c r="H91" s="84">
        <v>0</v>
      </c>
      <c r="I91" s="84">
        <v>6.7</v>
      </c>
      <c r="J91" s="84">
        <v>27.9</v>
      </c>
      <c r="K91" s="1" t="s">
        <v>78</v>
      </c>
      <c r="L91" s="40">
        <v>7</v>
      </c>
    </row>
    <row r="92" spans="1:12">
      <c r="A92" s="25"/>
      <c r="B92" s="26"/>
      <c r="C92" s="27"/>
      <c r="D92" s="41" t="s">
        <v>44</v>
      </c>
      <c r="E92" s="2" t="s">
        <v>52</v>
      </c>
      <c r="F92" s="3">
        <v>20</v>
      </c>
      <c r="G92" s="84">
        <v>5.2</v>
      </c>
      <c r="H92" s="84">
        <v>5.36</v>
      </c>
      <c r="I92" s="84">
        <v>0</v>
      </c>
      <c r="J92" s="84">
        <v>70.400000000000006</v>
      </c>
      <c r="K92" s="1" t="s">
        <v>53</v>
      </c>
      <c r="L92" s="40">
        <v>2</v>
      </c>
    </row>
    <row r="93" spans="1:12" ht="13.8" customHeight="1">
      <c r="A93" s="25"/>
      <c r="B93" s="26"/>
      <c r="C93" s="27"/>
      <c r="D93" s="41" t="s">
        <v>86</v>
      </c>
      <c r="E93" s="2" t="s">
        <v>10</v>
      </c>
      <c r="F93" s="3">
        <v>50</v>
      </c>
      <c r="G93" s="84">
        <v>3.5</v>
      </c>
      <c r="H93" s="84">
        <v>0.6</v>
      </c>
      <c r="I93" s="84">
        <v>22.9</v>
      </c>
      <c r="J93" s="84">
        <v>105</v>
      </c>
      <c r="K93" s="42"/>
      <c r="L93" s="40">
        <v>7</v>
      </c>
    </row>
    <row r="94" spans="1:12">
      <c r="A94" s="29"/>
      <c r="B94" s="30"/>
      <c r="C94" s="28"/>
      <c r="D94" s="31" t="s">
        <v>31</v>
      </c>
      <c r="E94" s="43"/>
      <c r="F94" s="32">
        <f>SUM(F87:F93)</f>
        <v>777</v>
      </c>
      <c r="G94" s="50">
        <f>SUM(G87:G93)</f>
        <v>34.25</v>
      </c>
      <c r="H94" s="50">
        <f>SUM(H87:H93)</f>
        <v>34.1</v>
      </c>
      <c r="I94" s="50">
        <f>SUM(I87:I93)</f>
        <v>85.38</v>
      </c>
      <c r="J94" s="50">
        <f>SUM(J87:J93)</f>
        <v>857</v>
      </c>
      <c r="K94" s="33"/>
      <c r="L94" s="32">
        <f>SUM(L87:L93)</f>
        <v>77.430000000000007</v>
      </c>
    </row>
    <row r="95" spans="1:12" ht="13.8" thickBot="1">
      <c r="A95" s="45">
        <f>A80</f>
        <v>2</v>
      </c>
      <c r="B95" s="46">
        <f>B80</f>
        <v>1</v>
      </c>
      <c r="C95" s="101" t="s">
        <v>33</v>
      </c>
      <c r="D95" s="102"/>
      <c r="E95" s="44"/>
      <c r="F95" s="37">
        <f>F86+F94</f>
        <v>1354</v>
      </c>
      <c r="G95" s="79">
        <f>G86+G94</f>
        <v>63.379999999999995</v>
      </c>
      <c r="H95" s="79">
        <f>H86+H94</f>
        <v>62.42</v>
      </c>
      <c r="I95" s="79">
        <f>I86+I94</f>
        <v>160</v>
      </c>
      <c r="J95" s="79">
        <f>J86+J94</f>
        <v>1598.42</v>
      </c>
      <c r="K95" s="37"/>
      <c r="L95" s="37">
        <f>L86+L94</f>
        <v>149.13</v>
      </c>
    </row>
    <row r="96" spans="1:12">
      <c r="A96" s="57">
        <v>2</v>
      </c>
      <c r="B96" s="26">
        <v>2</v>
      </c>
      <c r="C96" s="23" t="s">
        <v>0</v>
      </c>
      <c r="D96" s="24" t="s">
        <v>29</v>
      </c>
      <c r="E96" s="2" t="s">
        <v>89</v>
      </c>
      <c r="F96" s="3">
        <v>120</v>
      </c>
      <c r="G96" s="84">
        <v>11.36</v>
      </c>
      <c r="H96" s="84">
        <v>10.56</v>
      </c>
      <c r="I96" s="84">
        <v>12.08</v>
      </c>
      <c r="J96" s="84">
        <v>195.44</v>
      </c>
      <c r="K96" s="1" t="s">
        <v>90</v>
      </c>
      <c r="L96" s="93">
        <v>44.5</v>
      </c>
    </row>
    <row r="97" spans="1:12">
      <c r="A97" s="57"/>
      <c r="B97" s="26"/>
      <c r="C97" s="27"/>
      <c r="D97" s="39" t="s">
        <v>29</v>
      </c>
      <c r="E97" s="71" t="s">
        <v>75</v>
      </c>
      <c r="F97" s="3">
        <v>150</v>
      </c>
      <c r="G97" s="64">
        <v>8.3000000000000007</v>
      </c>
      <c r="H97" s="64">
        <v>6.3</v>
      </c>
      <c r="I97" s="64">
        <v>36</v>
      </c>
      <c r="J97" s="64">
        <v>233.7</v>
      </c>
      <c r="K97" s="1" t="s">
        <v>76</v>
      </c>
      <c r="L97" s="40">
        <v>13.2</v>
      </c>
    </row>
    <row r="98" spans="1:12">
      <c r="A98" s="57"/>
      <c r="B98" s="26"/>
      <c r="C98" s="27"/>
      <c r="D98" s="41" t="s">
        <v>38</v>
      </c>
      <c r="E98" s="2" t="s">
        <v>58</v>
      </c>
      <c r="F98" s="3">
        <v>200</v>
      </c>
      <c r="G98" s="84">
        <v>0.5</v>
      </c>
      <c r="H98" s="84">
        <v>0</v>
      </c>
      <c r="I98" s="84">
        <v>19.8</v>
      </c>
      <c r="J98" s="84">
        <v>81</v>
      </c>
      <c r="K98" s="1" t="s">
        <v>59</v>
      </c>
      <c r="L98" s="40">
        <v>7</v>
      </c>
    </row>
    <row r="99" spans="1:12">
      <c r="A99" s="57"/>
      <c r="B99" s="26"/>
      <c r="C99" s="27"/>
      <c r="D99" s="41" t="s">
        <v>30</v>
      </c>
      <c r="E99" s="2" t="s">
        <v>10</v>
      </c>
      <c r="F99" s="3">
        <v>50</v>
      </c>
      <c r="G99" s="84">
        <v>3.5</v>
      </c>
      <c r="H99" s="84">
        <v>0.6</v>
      </c>
      <c r="I99" s="84">
        <v>22.9</v>
      </c>
      <c r="J99" s="84">
        <v>105</v>
      </c>
      <c r="K99" s="38"/>
      <c r="L99" s="40">
        <v>7</v>
      </c>
    </row>
    <row r="100" spans="1:12">
      <c r="A100" s="58"/>
      <c r="B100" s="30"/>
      <c r="C100" s="28"/>
      <c r="D100" s="31" t="s">
        <v>31</v>
      </c>
      <c r="E100" s="43"/>
      <c r="F100" s="32">
        <f>SUM(F96:F99)</f>
        <v>520</v>
      </c>
      <c r="G100" s="32">
        <f>SUM(G96:G99)</f>
        <v>23.66</v>
      </c>
      <c r="H100" s="32">
        <f>SUM(H96:H99)</f>
        <v>17.46</v>
      </c>
      <c r="I100" s="32">
        <f>SUM(I96:I99)</f>
        <v>90.78</v>
      </c>
      <c r="J100" s="32">
        <f>SUM(J96:J99)</f>
        <v>615.14</v>
      </c>
      <c r="K100" s="66"/>
      <c r="L100" s="32">
        <f>SUM(L96:L99)</f>
        <v>71.7</v>
      </c>
    </row>
    <row r="101" spans="1:12" ht="24">
      <c r="A101" s="35">
        <f>A96</f>
        <v>2</v>
      </c>
      <c r="B101" s="35">
        <f>B96</f>
        <v>2</v>
      </c>
      <c r="C101" s="36" t="s">
        <v>7</v>
      </c>
      <c r="D101" s="41" t="s">
        <v>32</v>
      </c>
      <c r="E101" s="72" t="s">
        <v>91</v>
      </c>
      <c r="F101" s="69">
        <v>200</v>
      </c>
      <c r="G101" s="95">
        <v>7.92</v>
      </c>
      <c r="H101" s="95">
        <v>5.6959999999999997</v>
      </c>
      <c r="I101" s="95">
        <v>12.4</v>
      </c>
      <c r="J101" s="95">
        <v>117.96</v>
      </c>
      <c r="K101" s="73" t="s">
        <v>92</v>
      </c>
      <c r="L101" s="40">
        <v>5.73</v>
      </c>
    </row>
    <row r="102" spans="1:12">
      <c r="A102" s="57"/>
      <c r="B102" s="26"/>
      <c r="C102" s="27"/>
      <c r="D102" s="41" t="s">
        <v>8</v>
      </c>
      <c r="E102" s="2" t="s">
        <v>89</v>
      </c>
      <c r="F102" s="3">
        <v>120</v>
      </c>
      <c r="G102" s="84">
        <v>11.36</v>
      </c>
      <c r="H102" s="84">
        <v>10.56</v>
      </c>
      <c r="I102" s="84">
        <v>12.08</v>
      </c>
      <c r="J102" s="84">
        <v>195.44</v>
      </c>
      <c r="K102" s="1" t="s">
        <v>90</v>
      </c>
      <c r="L102" s="40">
        <v>44.5</v>
      </c>
    </row>
    <row r="103" spans="1:12">
      <c r="A103" s="57"/>
      <c r="B103" s="26"/>
      <c r="C103" s="27"/>
      <c r="D103" s="41" t="s">
        <v>9</v>
      </c>
      <c r="E103" s="71" t="s">
        <v>75</v>
      </c>
      <c r="F103" s="3">
        <v>150</v>
      </c>
      <c r="G103" s="64">
        <v>8.3000000000000007</v>
      </c>
      <c r="H103" s="64">
        <v>6.3</v>
      </c>
      <c r="I103" s="64">
        <v>36</v>
      </c>
      <c r="J103" s="64">
        <v>233.7</v>
      </c>
      <c r="K103" s="1" t="s">
        <v>76</v>
      </c>
      <c r="L103" s="40">
        <v>13.2</v>
      </c>
    </row>
    <row r="104" spans="1:12">
      <c r="A104" s="57"/>
      <c r="B104" s="26"/>
      <c r="C104" s="27"/>
      <c r="D104" s="41" t="s">
        <v>38</v>
      </c>
      <c r="E104" s="2" t="s">
        <v>58</v>
      </c>
      <c r="F104" s="3">
        <v>200</v>
      </c>
      <c r="G104" s="84">
        <v>0.5</v>
      </c>
      <c r="H104" s="84">
        <v>0</v>
      </c>
      <c r="I104" s="84">
        <v>19.8</v>
      </c>
      <c r="J104" s="84">
        <v>81</v>
      </c>
      <c r="K104" s="1" t="s">
        <v>59</v>
      </c>
      <c r="L104" s="40">
        <v>7</v>
      </c>
    </row>
    <row r="105" spans="1:12">
      <c r="A105" s="57"/>
      <c r="B105" s="26"/>
      <c r="C105" s="27"/>
      <c r="D105" s="41" t="s">
        <v>86</v>
      </c>
      <c r="E105" s="2" t="s">
        <v>10</v>
      </c>
      <c r="F105" s="3">
        <v>50</v>
      </c>
      <c r="G105" s="84">
        <v>3.5</v>
      </c>
      <c r="H105" s="84">
        <v>0.6</v>
      </c>
      <c r="I105" s="84">
        <v>22.9</v>
      </c>
      <c r="J105" s="84">
        <v>105</v>
      </c>
      <c r="K105" s="38"/>
      <c r="L105" s="40">
        <v>7</v>
      </c>
    </row>
    <row r="106" spans="1:12">
      <c r="A106" s="58"/>
      <c r="B106" s="30"/>
      <c r="C106" s="28"/>
      <c r="D106" s="31" t="s">
        <v>31</v>
      </c>
      <c r="E106" s="43"/>
      <c r="F106" s="32">
        <f>SUM(F101:F105)</f>
        <v>720</v>
      </c>
      <c r="G106" s="32">
        <f>SUM(G101:G105)</f>
        <v>31.580000000000002</v>
      </c>
      <c r="H106" s="32">
        <f>SUM(H101:H105)</f>
        <v>23.156000000000002</v>
      </c>
      <c r="I106" s="32">
        <f>SUM(I101:I105)</f>
        <v>103.18</v>
      </c>
      <c r="J106" s="32">
        <f>SUM(J101:J105)</f>
        <v>733.09999999999991</v>
      </c>
      <c r="K106" s="33"/>
      <c r="L106" s="32">
        <f>SUM(L101:L105)</f>
        <v>77.430000000000007</v>
      </c>
    </row>
    <row r="107" spans="1:12" ht="13.8" customHeight="1" thickBot="1">
      <c r="A107" s="60">
        <f>A96</f>
        <v>2</v>
      </c>
      <c r="B107" s="60">
        <f>B96</f>
        <v>2</v>
      </c>
      <c r="C107" s="101" t="s">
        <v>33</v>
      </c>
      <c r="D107" s="102"/>
      <c r="E107" s="44"/>
      <c r="F107" s="37">
        <f>F100+F106</f>
        <v>1240</v>
      </c>
      <c r="G107" s="37">
        <f>G100+G106</f>
        <v>55.24</v>
      </c>
      <c r="H107" s="37">
        <f>H100+H106</f>
        <v>40.616</v>
      </c>
      <c r="I107" s="37">
        <f>I100+I106</f>
        <v>193.96</v>
      </c>
      <c r="J107" s="37">
        <f>J100+J106</f>
        <v>1348.2399999999998</v>
      </c>
      <c r="K107" s="37"/>
      <c r="L107" s="37">
        <f>L100+L106</f>
        <v>149.13</v>
      </c>
    </row>
    <row r="108" spans="1:12">
      <c r="A108" s="21">
        <v>2</v>
      </c>
      <c r="B108" s="22">
        <v>3</v>
      </c>
      <c r="C108" s="23" t="s">
        <v>0</v>
      </c>
      <c r="D108" s="80" t="s">
        <v>29</v>
      </c>
      <c r="E108" s="2" t="s">
        <v>62</v>
      </c>
      <c r="F108" s="3">
        <v>90</v>
      </c>
      <c r="G108" s="84">
        <v>14.1</v>
      </c>
      <c r="H108" s="84">
        <v>2.8</v>
      </c>
      <c r="I108" s="84">
        <v>8.6</v>
      </c>
      <c r="J108" s="84">
        <v>115.9</v>
      </c>
      <c r="K108" s="1" t="s">
        <v>63</v>
      </c>
      <c r="L108" s="93">
        <v>38.700000000000003</v>
      </c>
    </row>
    <row r="109" spans="1:12">
      <c r="A109" s="25"/>
      <c r="B109" s="26"/>
      <c r="C109" s="27"/>
      <c r="D109" s="39" t="s">
        <v>29</v>
      </c>
      <c r="E109" s="2" t="s">
        <v>108</v>
      </c>
      <c r="F109" s="3">
        <v>180</v>
      </c>
      <c r="G109" s="84">
        <v>18.100000000000001</v>
      </c>
      <c r="H109" s="84">
        <v>5.9</v>
      </c>
      <c r="I109" s="84">
        <v>42.5</v>
      </c>
      <c r="J109" s="84">
        <v>318</v>
      </c>
      <c r="K109" s="1" t="s">
        <v>109</v>
      </c>
      <c r="L109" s="40">
        <v>16</v>
      </c>
    </row>
    <row r="110" spans="1:12">
      <c r="A110" s="25"/>
      <c r="B110" s="26"/>
      <c r="C110" s="27"/>
      <c r="D110" s="63" t="s">
        <v>49</v>
      </c>
      <c r="E110" s="2" t="s">
        <v>68</v>
      </c>
      <c r="F110" s="4">
        <v>200</v>
      </c>
      <c r="G110" s="84">
        <v>4.5999999999999996</v>
      </c>
      <c r="H110" s="84">
        <v>4.4000000000000004</v>
      </c>
      <c r="I110" s="84">
        <v>12.5</v>
      </c>
      <c r="J110" s="84">
        <v>107.2</v>
      </c>
      <c r="K110" s="65" t="s">
        <v>69</v>
      </c>
      <c r="L110" s="40">
        <v>10</v>
      </c>
    </row>
    <row r="111" spans="1:12">
      <c r="A111" s="25"/>
      <c r="B111" s="26"/>
      <c r="C111" s="27"/>
      <c r="D111" s="63" t="s">
        <v>30</v>
      </c>
      <c r="E111" s="2" t="s">
        <v>11</v>
      </c>
      <c r="F111" s="3">
        <v>50</v>
      </c>
      <c r="G111" s="84">
        <v>3.5</v>
      </c>
      <c r="H111" s="84">
        <v>0.6</v>
      </c>
      <c r="I111" s="84">
        <v>22.9</v>
      </c>
      <c r="J111" s="84">
        <v>105</v>
      </c>
      <c r="K111" s="70"/>
      <c r="L111" s="40">
        <v>7</v>
      </c>
    </row>
    <row r="112" spans="1:12">
      <c r="A112" s="29"/>
      <c r="B112" s="30"/>
      <c r="C112" s="28"/>
      <c r="D112" s="31" t="s">
        <v>31</v>
      </c>
      <c r="E112" s="43"/>
      <c r="F112" s="32">
        <f>SUM(F108:F111)</f>
        <v>520</v>
      </c>
      <c r="G112" s="50">
        <f>SUM(G108:G111)</f>
        <v>40.300000000000004</v>
      </c>
      <c r="H112" s="50">
        <f>SUM(H108:H111)</f>
        <v>13.7</v>
      </c>
      <c r="I112" s="50">
        <f>SUM(I108:I111)</f>
        <v>86.5</v>
      </c>
      <c r="J112" s="50">
        <f>SUM(J108:J111)</f>
        <v>646.1</v>
      </c>
      <c r="K112" s="33"/>
      <c r="L112" s="32">
        <f>SUM(L108:L111)</f>
        <v>71.7</v>
      </c>
    </row>
    <row r="113" spans="1:12">
      <c r="A113" s="34">
        <f>A108</f>
        <v>2</v>
      </c>
      <c r="B113" s="35">
        <f>B108</f>
        <v>3</v>
      </c>
      <c r="C113" s="36" t="s">
        <v>7</v>
      </c>
      <c r="D113" s="41"/>
      <c r="E113" s="2"/>
      <c r="F113" s="3"/>
      <c r="G113" s="6"/>
      <c r="H113" s="6"/>
      <c r="I113" s="6"/>
      <c r="J113" s="6"/>
      <c r="K113" s="38"/>
      <c r="L113" s="40"/>
    </row>
    <row r="114" spans="1:12" ht="24">
      <c r="A114" s="25"/>
      <c r="B114" s="26"/>
      <c r="C114" s="27"/>
      <c r="D114" s="41" t="s">
        <v>32</v>
      </c>
      <c r="E114" s="68" t="s">
        <v>81</v>
      </c>
      <c r="F114" s="74" t="s">
        <v>82</v>
      </c>
      <c r="G114" s="95">
        <v>4.6399999999999997</v>
      </c>
      <c r="H114" s="95">
        <v>6.08</v>
      </c>
      <c r="I114" s="95">
        <v>5.68</v>
      </c>
      <c r="J114" s="95">
        <v>96.08</v>
      </c>
      <c r="K114" s="73" t="s">
        <v>83</v>
      </c>
      <c r="L114" s="40">
        <v>5.73</v>
      </c>
    </row>
    <row r="115" spans="1:12">
      <c r="A115" s="25"/>
      <c r="B115" s="26"/>
      <c r="C115" s="27"/>
      <c r="D115" s="41" t="s">
        <v>8</v>
      </c>
      <c r="E115" s="2" t="s">
        <v>62</v>
      </c>
      <c r="F115" s="3">
        <v>90</v>
      </c>
      <c r="G115" s="84">
        <v>14.1</v>
      </c>
      <c r="H115" s="84">
        <v>2.8</v>
      </c>
      <c r="I115" s="84">
        <v>8.6</v>
      </c>
      <c r="J115" s="84">
        <v>115.9</v>
      </c>
      <c r="K115" s="1" t="s">
        <v>63</v>
      </c>
      <c r="L115" s="40">
        <v>38.700000000000003</v>
      </c>
    </row>
    <row r="116" spans="1:12">
      <c r="A116" s="25"/>
      <c r="B116" s="26"/>
      <c r="C116" s="27"/>
      <c r="D116" s="41" t="s">
        <v>9</v>
      </c>
      <c r="E116" s="2" t="s">
        <v>108</v>
      </c>
      <c r="F116" s="3">
        <v>180</v>
      </c>
      <c r="G116" s="84">
        <v>18.100000000000001</v>
      </c>
      <c r="H116" s="84">
        <v>5.9</v>
      </c>
      <c r="I116" s="84">
        <v>42.5</v>
      </c>
      <c r="J116" s="84">
        <v>318</v>
      </c>
      <c r="K116" s="1" t="s">
        <v>109</v>
      </c>
      <c r="L116" s="40">
        <v>16</v>
      </c>
    </row>
    <row r="117" spans="1:12">
      <c r="A117" s="25"/>
      <c r="B117" s="26"/>
      <c r="C117" s="27"/>
      <c r="D117" s="41" t="s">
        <v>38</v>
      </c>
      <c r="E117" s="2" t="s">
        <v>68</v>
      </c>
      <c r="F117" s="4">
        <v>200</v>
      </c>
      <c r="G117" s="84">
        <v>4.5999999999999996</v>
      </c>
      <c r="H117" s="84">
        <v>4.4000000000000004</v>
      </c>
      <c r="I117" s="84">
        <v>12.5</v>
      </c>
      <c r="J117" s="84">
        <v>107.2</v>
      </c>
      <c r="K117" s="65" t="s">
        <v>69</v>
      </c>
      <c r="L117" s="40">
        <v>10</v>
      </c>
    </row>
    <row r="118" spans="1:12">
      <c r="A118" s="25"/>
      <c r="B118" s="26"/>
      <c r="C118" s="27"/>
      <c r="D118" s="41" t="s">
        <v>86</v>
      </c>
      <c r="E118" s="2" t="s">
        <v>11</v>
      </c>
      <c r="F118" s="3">
        <v>50</v>
      </c>
      <c r="G118" s="84">
        <v>3.5</v>
      </c>
      <c r="H118" s="84">
        <v>0.6</v>
      </c>
      <c r="I118" s="84">
        <v>22.9</v>
      </c>
      <c r="J118" s="84">
        <v>105</v>
      </c>
      <c r="K118" s="42"/>
      <c r="L118" s="40">
        <v>7</v>
      </c>
    </row>
    <row r="119" spans="1:12">
      <c r="A119" s="29"/>
      <c r="B119" s="30"/>
      <c r="C119" s="28"/>
      <c r="D119" s="31" t="s">
        <v>31</v>
      </c>
      <c r="E119" s="43"/>
      <c r="F119" s="75">
        <f>SUM(F113:F118)+F114</f>
        <v>730</v>
      </c>
      <c r="G119" s="32">
        <f>SUM(G113:G118)</f>
        <v>44.940000000000005</v>
      </c>
      <c r="H119" s="32">
        <f>SUM(H113:H118)</f>
        <v>19.78</v>
      </c>
      <c r="I119" s="32">
        <f>SUM(I113:I118)</f>
        <v>92.18</v>
      </c>
      <c r="J119" s="32">
        <f>SUM(J113:J118)</f>
        <v>742.18000000000006</v>
      </c>
      <c r="K119" s="33"/>
      <c r="L119" s="32">
        <f>SUM(L113:L118)</f>
        <v>77.430000000000007</v>
      </c>
    </row>
    <row r="120" spans="1:12" ht="13.8" thickBot="1">
      <c r="A120" s="45">
        <f>A108</f>
        <v>2</v>
      </c>
      <c r="B120" s="46">
        <f>B108</f>
        <v>3</v>
      </c>
      <c r="C120" s="101" t="s">
        <v>33</v>
      </c>
      <c r="D120" s="102"/>
      <c r="E120" s="44"/>
      <c r="F120" s="37">
        <f>F112+F119</f>
        <v>1250</v>
      </c>
      <c r="G120" s="37">
        <f>G112+G119</f>
        <v>85.240000000000009</v>
      </c>
      <c r="H120" s="37">
        <f>H112+H119</f>
        <v>33.480000000000004</v>
      </c>
      <c r="I120" s="37">
        <f>I112+I119</f>
        <v>178.68</v>
      </c>
      <c r="J120" s="37">
        <f>J112+J119</f>
        <v>1388.2800000000002</v>
      </c>
      <c r="K120" s="37"/>
      <c r="L120" s="37">
        <f>L112+L119</f>
        <v>149.13</v>
      </c>
    </row>
    <row r="121" spans="1:12" ht="13.8" customHeight="1">
      <c r="A121" s="21">
        <v>2</v>
      </c>
      <c r="B121" s="22">
        <v>4</v>
      </c>
      <c r="C121" s="23" t="s">
        <v>0</v>
      </c>
      <c r="D121" s="24"/>
      <c r="E121" s="61"/>
      <c r="F121" s="4"/>
      <c r="G121" s="6"/>
      <c r="H121" s="6"/>
      <c r="I121" s="6"/>
      <c r="J121" s="6"/>
      <c r="K121" s="62"/>
      <c r="L121" s="65"/>
    </row>
    <row r="122" spans="1:12">
      <c r="A122" s="25"/>
      <c r="B122" s="26"/>
      <c r="C122" s="27"/>
      <c r="D122" s="39" t="s">
        <v>29</v>
      </c>
      <c r="E122" s="2" t="s">
        <v>110</v>
      </c>
      <c r="F122" s="3">
        <v>120</v>
      </c>
      <c r="G122" s="84">
        <v>12.82</v>
      </c>
      <c r="H122" s="84">
        <v>10.58</v>
      </c>
      <c r="I122" s="84">
        <v>12.51</v>
      </c>
      <c r="J122" s="84">
        <v>197.07</v>
      </c>
      <c r="K122" s="1" t="s">
        <v>95</v>
      </c>
      <c r="L122" s="1">
        <v>40.700000000000003</v>
      </c>
    </row>
    <row r="123" spans="1:12">
      <c r="A123" s="25"/>
      <c r="B123" s="26"/>
      <c r="C123" s="27"/>
      <c r="D123" s="63" t="s">
        <v>29</v>
      </c>
      <c r="E123" s="2" t="s">
        <v>36</v>
      </c>
      <c r="F123" s="3">
        <v>160</v>
      </c>
      <c r="G123" s="84">
        <v>7.9</v>
      </c>
      <c r="H123" s="84">
        <v>6.8</v>
      </c>
      <c r="I123" s="84">
        <v>28.6</v>
      </c>
      <c r="J123" s="84">
        <v>207.7</v>
      </c>
      <c r="K123" s="1" t="s">
        <v>37</v>
      </c>
      <c r="L123" s="1">
        <v>17</v>
      </c>
    </row>
    <row r="124" spans="1:12">
      <c r="A124" s="25"/>
      <c r="B124" s="26"/>
      <c r="C124" s="27"/>
      <c r="D124" s="63" t="s">
        <v>49</v>
      </c>
      <c r="E124" s="2" t="s">
        <v>50</v>
      </c>
      <c r="F124" s="3">
        <v>200</v>
      </c>
      <c r="G124" s="84">
        <v>0.2</v>
      </c>
      <c r="H124" s="84">
        <v>0</v>
      </c>
      <c r="I124" s="84">
        <v>6.5</v>
      </c>
      <c r="J124" s="84">
        <v>26.8</v>
      </c>
      <c r="K124" s="1" t="s">
        <v>51</v>
      </c>
      <c r="L124" s="1">
        <v>7</v>
      </c>
    </row>
    <row r="125" spans="1:12">
      <c r="A125" s="25"/>
      <c r="B125" s="26"/>
      <c r="C125" s="27"/>
      <c r="D125" s="63" t="s">
        <v>30</v>
      </c>
      <c r="E125" s="2" t="s">
        <v>10</v>
      </c>
      <c r="F125" s="3">
        <v>50</v>
      </c>
      <c r="G125" s="84">
        <v>3.5</v>
      </c>
      <c r="H125" s="84">
        <v>0.6</v>
      </c>
      <c r="I125" s="84">
        <v>22.9</v>
      </c>
      <c r="J125" s="84">
        <v>105</v>
      </c>
      <c r="K125" s="1"/>
      <c r="L125" s="1">
        <v>7</v>
      </c>
    </row>
    <row r="126" spans="1:12">
      <c r="A126" s="29"/>
      <c r="B126" s="30"/>
      <c r="C126" s="28"/>
      <c r="D126" s="31" t="s">
        <v>31</v>
      </c>
      <c r="E126" s="43"/>
      <c r="F126" s="32">
        <f>SUM(F121:F125)</f>
        <v>530</v>
      </c>
      <c r="G126" s="32">
        <f>SUM(G121:G125)</f>
        <v>24.419999999999998</v>
      </c>
      <c r="H126" s="32">
        <f>SUM(H121:H125)</f>
        <v>17.98</v>
      </c>
      <c r="I126" s="32">
        <f>SUM(I121:I125)</f>
        <v>70.509999999999991</v>
      </c>
      <c r="J126" s="32">
        <f>SUM(J121:J125)</f>
        <v>536.56999999999994</v>
      </c>
      <c r="K126" s="33"/>
      <c r="L126" s="32">
        <f>SUM(L121:L125)</f>
        <v>71.7</v>
      </c>
    </row>
    <row r="127" spans="1:12">
      <c r="A127" s="34">
        <f>A121</f>
        <v>2</v>
      </c>
      <c r="B127" s="35">
        <f>B121</f>
        <v>4</v>
      </c>
      <c r="C127" s="36" t="s">
        <v>7</v>
      </c>
      <c r="D127" s="41" t="s">
        <v>44</v>
      </c>
      <c r="E127" s="61"/>
      <c r="F127" s="4"/>
      <c r="G127" s="6"/>
      <c r="H127" s="6"/>
      <c r="I127" s="6"/>
      <c r="J127" s="6"/>
      <c r="K127" s="67"/>
      <c r="L127" s="40"/>
    </row>
    <row r="128" spans="1:12">
      <c r="A128" s="25"/>
      <c r="B128" s="26"/>
      <c r="C128" s="27"/>
      <c r="D128" s="41" t="s">
        <v>32</v>
      </c>
      <c r="E128" s="48" t="s">
        <v>41</v>
      </c>
      <c r="F128" s="5">
        <v>210</v>
      </c>
      <c r="G128" s="84">
        <v>4.72</v>
      </c>
      <c r="H128" s="84">
        <v>6.1</v>
      </c>
      <c r="I128" s="84">
        <v>10.1</v>
      </c>
      <c r="J128" s="84">
        <v>114.2</v>
      </c>
      <c r="K128" s="1" t="s">
        <v>42</v>
      </c>
      <c r="L128" s="40">
        <v>5.73</v>
      </c>
    </row>
    <row r="129" spans="1:12">
      <c r="A129" s="25"/>
      <c r="B129" s="26"/>
      <c r="C129" s="27"/>
      <c r="D129" s="41" t="s">
        <v>8</v>
      </c>
      <c r="E129" s="2" t="s">
        <v>110</v>
      </c>
      <c r="F129" s="3">
        <v>120</v>
      </c>
      <c r="G129" s="84">
        <v>12.82</v>
      </c>
      <c r="H129" s="84">
        <v>10.58</v>
      </c>
      <c r="I129" s="84">
        <v>12.51</v>
      </c>
      <c r="J129" s="84">
        <v>197.07</v>
      </c>
      <c r="K129" s="1" t="s">
        <v>95</v>
      </c>
      <c r="L129" s="40">
        <v>40.700000000000003</v>
      </c>
    </row>
    <row r="130" spans="1:12">
      <c r="A130" s="25"/>
      <c r="B130" s="26"/>
      <c r="C130" s="27"/>
      <c r="D130" s="41" t="s">
        <v>9</v>
      </c>
      <c r="E130" s="2" t="s">
        <v>36</v>
      </c>
      <c r="F130" s="3">
        <v>160</v>
      </c>
      <c r="G130" s="84">
        <v>7.9</v>
      </c>
      <c r="H130" s="84">
        <v>6.8</v>
      </c>
      <c r="I130" s="84">
        <v>28.6</v>
      </c>
      <c r="J130" s="84">
        <v>207.7</v>
      </c>
      <c r="K130" s="1" t="s">
        <v>37</v>
      </c>
      <c r="L130" s="40">
        <v>17</v>
      </c>
    </row>
    <row r="131" spans="1:12">
      <c r="A131" s="25"/>
      <c r="B131" s="26"/>
      <c r="C131" s="27"/>
      <c r="D131" s="41" t="s">
        <v>49</v>
      </c>
      <c r="E131" s="2" t="s">
        <v>50</v>
      </c>
      <c r="F131" s="3">
        <v>200</v>
      </c>
      <c r="G131" s="84">
        <v>0.2</v>
      </c>
      <c r="H131" s="84">
        <v>0</v>
      </c>
      <c r="I131" s="84">
        <v>6.5</v>
      </c>
      <c r="J131" s="84">
        <v>26.8</v>
      </c>
      <c r="K131" s="1" t="s">
        <v>51</v>
      </c>
      <c r="L131" s="40">
        <v>7</v>
      </c>
    </row>
    <row r="132" spans="1:12">
      <c r="A132" s="25"/>
      <c r="B132" s="26"/>
      <c r="C132" s="27"/>
      <c r="D132" s="41" t="s">
        <v>86</v>
      </c>
      <c r="E132" s="2" t="s">
        <v>10</v>
      </c>
      <c r="F132" s="3">
        <v>50</v>
      </c>
      <c r="G132" s="84">
        <v>3.5</v>
      </c>
      <c r="H132" s="84">
        <v>0.6</v>
      </c>
      <c r="I132" s="84">
        <v>22.9</v>
      </c>
      <c r="J132" s="84">
        <v>105</v>
      </c>
      <c r="K132" s="38"/>
      <c r="L132" s="40">
        <v>7</v>
      </c>
    </row>
    <row r="133" spans="1:12">
      <c r="A133" s="25"/>
      <c r="B133" s="26"/>
      <c r="C133" s="27"/>
      <c r="D133" s="41"/>
      <c r="E133" s="2"/>
      <c r="F133" s="4"/>
      <c r="G133" s="6"/>
      <c r="H133" s="6"/>
      <c r="I133" s="6"/>
      <c r="J133" s="6"/>
      <c r="K133" s="42"/>
      <c r="L133" s="40"/>
    </row>
    <row r="134" spans="1:12">
      <c r="A134" s="29"/>
      <c r="B134" s="30"/>
      <c r="C134" s="28"/>
      <c r="D134" s="31" t="s">
        <v>31</v>
      </c>
      <c r="E134" s="43"/>
      <c r="F134" s="32">
        <f>SUM(F127:F133)</f>
        <v>740</v>
      </c>
      <c r="G134" s="32">
        <f>SUM(G127:G133)</f>
        <v>29.139999999999997</v>
      </c>
      <c r="H134" s="32">
        <f>SUM(H127:H133)</f>
        <v>24.080000000000002</v>
      </c>
      <c r="I134" s="32">
        <f>SUM(I127:I133)</f>
        <v>80.61</v>
      </c>
      <c r="J134" s="32">
        <f>SUM(J127:J133)</f>
        <v>650.77</v>
      </c>
      <c r="K134" s="33"/>
      <c r="L134" s="32">
        <f>SUM(L127:L133)</f>
        <v>77.430000000000007</v>
      </c>
    </row>
    <row r="135" spans="1:12" ht="13.8" thickBot="1">
      <c r="A135" s="45">
        <f>A121</f>
        <v>2</v>
      </c>
      <c r="B135" s="46">
        <f>B121</f>
        <v>4</v>
      </c>
      <c r="C135" s="101" t="s">
        <v>33</v>
      </c>
      <c r="D135" s="102"/>
      <c r="E135" s="44"/>
      <c r="F135" s="37">
        <f>F126+F134</f>
        <v>1270</v>
      </c>
      <c r="G135" s="37">
        <f>G126+G134</f>
        <v>53.559999999999995</v>
      </c>
      <c r="H135" s="37">
        <f>H126+H134</f>
        <v>42.06</v>
      </c>
      <c r="I135" s="37">
        <f>I126+I134</f>
        <v>151.12</v>
      </c>
      <c r="J135" s="37">
        <f>J126+J134</f>
        <v>1187.3399999999999</v>
      </c>
      <c r="K135" s="37"/>
      <c r="L135" s="37">
        <f>L126+L134</f>
        <v>149.13</v>
      </c>
    </row>
    <row r="136" spans="1:12">
      <c r="A136" s="21">
        <v>2</v>
      </c>
      <c r="B136" s="22">
        <v>5</v>
      </c>
      <c r="C136" s="23" t="s">
        <v>0</v>
      </c>
      <c r="D136" s="24" t="s">
        <v>44</v>
      </c>
      <c r="E136" s="61" t="s">
        <v>60</v>
      </c>
      <c r="F136" s="4">
        <v>60</v>
      </c>
      <c r="G136" s="84">
        <v>0.84</v>
      </c>
      <c r="H136" s="84">
        <v>2.7</v>
      </c>
      <c r="I136" s="84">
        <v>4.5599999999999996</v>
      </c>
      <c r="J136" s="84">
        <v>45.6</v>
      </c>
      <c r="K136" s="62" t="s">
        <v>61</v>
      </c>
      <c r="L136" s="93">
        <v>4</v>
      </c>
    </row>
    <row r="137" spans="1:12" ht="13.8" customHeight="1">
      <c r="A137" s="25"/>
      <c r="B137" s="26"/>
      <c r="C137" s="27"/>
      <c r="D137" s="28" t="s">
        <v>29</v>
      </c>
      <c r="E137" s="2" t="s">
        <v>34</v>
      </c>
      <c r="F137" s="5">
        <v>90</v>
      </c>
      <c r="G137" s="84">
        <v>17.28</v>
      </c>
      <c r="H137" s="84">
        <v>3.96</v>
      </c>
      <c r="I137" s="84">
        <v>12.12</v>
      </c>
      <c r="J137" s="84">
        <v>152.52000000000001</v>
      </c>
      <c r="K137" s="1" t="s">
        <v>35</v>
      </c>
      <c r="L137" s="99">
        <v>40.700000000000003</v>
      </c>
    </row>
    <row r="138" spans="1:12">
      <c r="A138" s="25"/>
      <c r="B138" s="26"/>
      <c r="C138" s="27"/>
      <c r="D138" s="39" t="s">
        <v>29</v>
      </c>
      <c r="E138" s="2" t="s">
        <v>64</v>
      </c>
      <c r="F138" s="5">
        <v>150</v>
      </c>
      <c r="G138" s="84">
        <v>3.7</v>
      </c>
      <c r="H138" s="84">
        <v>5.4</v>
      </c>
      <c r="I138" s="84">
        <v>36.4</v>
      </c>
      <c r="J138" s="84">
        <v>210.1</v>
      </c>
      <c r="K138" s="1" t="s">
        <v>65</v>
      </c>
      <c r="L138" s="40">
        <v>12</v>
      </c>
    </row>
    <row r="139" spans="1:12">
      <c r="A139" s="25"/>
      <c r="B139" s="26"/>
      <c r="C139" s="27"/>
      <c r="D139" s="39"/>
      <c r="E139" s="2" t="s">
        <v>105</v>
      </c>
      <c r="F139" s="3">
        <v>30</v>
      </c>
      <c r="G139" s="84">
        <v>0.6</v>
      </c>
      <c r="H139" s="84">
        <v>3.42</v>
      </c>
      <c r="I139" s="84">
        <v>3.48</v>
      </c>
      <c r="J139" s="84">
        <v>46.7</v>
      </c>
      <c r="K139" s="1" t="s">
        <v>106</v>
      </c>
      <c r="L139" s="40">
        <v>2</v>
      </c>
    </row>
    <row r="140" spans="1:12">
      <c r="A140" s="25"/>
      <c r="B140" s="26"/>
      <c r="C140" s="27"/>
      <c r="D140" s="41" t="s">
        <v>38</v>
      </c>
      <c r="E140" s="2" t="s">
        <v>39</v>
      </c>
      <c r="F140" s="3">
        <v>200</v>
      </c>
      <c r="G140" s="84">
        <v>0.2</v>
      </c>
      <c r="H140" s="84">
        <v>0</v>
      </c>
      <c r="I140" s="84">
        <v>30.6</v>
      </c>
      <c r="J140" s="84">
        <v>118.2</v>
      </c>
      <c r="K140" s="1" t="s">
        <v>40</v>
      </c>
      <c r="L140" s="40">
        <v>7</v>
      </c>
    </row>
    <row r="141" spans="1:12">
      <c r="A141" s="25"/>
      <c r="B141" s="26"/>
      <c r="C141" s="27"/>
      <c r="D141" s="41" t="s">
        <v>30</v>
      </c>
      <c r="E141" s="2" t="s">
        <v>10</v>
      </c>
      <c r="F141" s="3">
        <v>50</v>
      </c>
      <c r="G141" s="84">
        <v>3.5</v>
      </c>
      <c r="H141" s="84">
        <v>0.6</v>
      </c>
      <c r="I141" s="84">
        <v>22.9</v>
      </c>
      <c r="J141" s="84">
        <v>105</v>
      </c>
      <c r="K141" s="42"/>
      <c r="L141" s="40">
        <v>7</v>
      </c>
    </row>
    <row r="142" spans="1:12">
      <c r="A142" s="29"/>
      <c r="B142" s="30"/>
      <c r="C142" s="28"/>
      <c r="D142" s="31" t="s">
        <v>31</v>
      </c>
      <c r="E142" s="43"/>
      <c r="F142" s="32">
        <f>SUM(F136:F141)</f>
        <v>580</v>
      </c>
      <c r="G142" s="32">
        <f>SUM(G136:G141)</f>
        <v>26.12</v>
      </c>
      <c r="H142" s="32">
        <f>SUM(H136:H141)</f>
        <v>16.080000000000002</v>
      </c>
      <c r="I142" s="32">
        <f>SUM(I136:I141)</f>
        <v>110.06</v>
      </c>
      <c r="J142" s="32">
        <f>SUM(J136:J141)</f>
        <v>678.12</v>
      </c>
      <c r="K142" s="47"/>
      <c r="L142" s="92">
        <f>SUM(L136:L141)</f>
        <v>72.7</v>
      </c>
    </row>
    <row r="143" spans="1:12">
      <c r="A143" s="34">
        <f>A136</f>
        <v>2</v>
      </c>
      <c r="B143" s="35">
        <f>B136</f>
        <v>5</v>
      </c>
      <c r="C143" s="36" t="s">
        <v>7</v>
      </c>
      <c r="D143" s="41" t="s">
        <v>44</v>
      </c>
      <c r="E143" s="61" t="s">
        <v>60</v>
      </c>
      <c r="F143" s="4">
        <v>60</v>
      </c>
      <c r="G143" s="84">
        <v>0.84</v>
      </c>
      <c r="H143" s="84">
        <v>2.7</v>
      </c>
      <c r="I143" s="84">
        <v>4.5599999999999996</v>
      </c>
      <c r="J143" s="84">
        <v>45.6</v>
      </c>
      <c r="K143" s="62" t="s">
        <v>61</v>
      </c>
      <c r="L143" s="40">
        <v>4</v>
      </c>
    </row>
    <row r="144" spans="1:12">
      <c r="A144" s="25"/>
      <c r="B144" s="26"/>
      <c r="C144" s="27"/>
      <c r="D144" s="41" t="s">
        <v>32</v>
      </c>
      <c r="E144" s="2" t="s">
        <v>54</v>
      </c>
      <c r="F144" s="3">
        <v>200</v>
      </c>
      <c r="G144" s="84">
        <v>6.72</v>
      </c>
      <c r="H144" s="84">
        <v>1.2</v>
      </c>
      <c r="I144" s="84">
        <v>13.84</v>
      </c>
      <c r="J144" s="84">
        <v>92.4</v>
      </c>
      <c r="K144" s="1" t="s">
        <v>55</v>
      </c>
      <c r="L144" s="40">
        <v>5.73</v>
      </c>
    </row>
    <row r="145" spans="1:12">
      <c r="A145" s="25"/>
      <c r="B145" s="26"/>
      <c r="C145" s="27"/>
      <c r="D145" s="41" t="s">
        <v>8</v>
      </c>
      <c r="E145" s="2" t="s">
        <v>34</v>
      </c>
      <c r="F145" s="5">
        <v>90</v>
      </c>
      <c r="G145" s="84">
        <v>17.28</v>
      </c>
      <c r="H145" s="84">
        <v>3.96</v>
      </c>
      <c r="I145" s="84">
        <v>12.12</v>
      </c>
      <c r="J145" s="84">
        <v>152.52000000000001</v>
      </c>
      <c r="K145" s="1" t="s">
        <v>35</v>
      </c>
      <c r="L145" s="40">
        <v>40.700000000000003</v>
      </c>
    </row>
    <row r="146" spans="1:12">
      <c r="A146" s="25"/>
      <c r="B146" s="26"/>
      <c r="C146" s="27"/>
      <c r="D146" s="41" t="s">
        <v>9</v>
      </c>
      <c r="E146" s="2" t="s">
        <v>64</v>
      </c>
      <c r="F146" s="5">
        <v>150</v>
      </c>
      <c r="G146" s="84">
        <v>3.7</v>
      </c>
      <c r="H146" s="84">
        <v>5.4</v>
      </c>
      <c r="I146" s="84">
        <v>36.4</v>
      </c>
      <c r="J146" s="84">
        <v>210.1</v>
      </c>
      <c r="K146" s="1" t="s">
        <v>65</v>
      </c>
      <c r="L146" s="40">
        <v>12</v>
      </c>
    </row>
    <row r="147" spans="1:12">
      <c r="A147" s="25"/>
      <c r="B147" s="26"/>
      <c r="C147" s="27"/>
      <c r="D147" s="41" t="s">
        <v>72</v>
      </c>
      <c r="E147" s="2" t="s">
        <v>105</v>
      </c>
      <c r="F147" s="3">
        <v>30</v>
      </c>
      <c r="G147" s="84">
        <v>0.6</v>
      </c>
      <c r="H147" s="84">
        <v>3.42</v>
      </c>
      <c r="I147" s="84">
        <v>3.48</v>
      </c>
      <c r="J147" s="84">
        <v>46.7</v>
      </c>
      <c r="K147" s="1" t="s">
        <v>106</v>
      </c>
      <c r="L147" s="40">
        <v>2</v>
      </c>
    </row>
    <row r="148" spans="1:12">
      <c r="A148" s="25"/>
      <c r="B148" s="26"/>
      <c r="C148" s="27"/>
      <c r="D148" s="41" t="s">
        <v>38</v>
      </c>
      <c r="E148" s="2" t="s">
        <v>39</v>
      </c>
      <c r="F148" s="3">
        <v>200</v>
      </c>
      <c r="G148" s="84">
        <v>0.2</v>
      </c>
      <c r="H148" s="84">
        <v>0</v>
      </c>
      <c r="I148" s="84">
        <v>30.6</v>
      </c>
      <c r="J148" s="84">
        <v>118.2</v>
      </c>
      <c r="K148" s="1" t="s">
        <v>40</v>
      </c>
      <c r="L148" s="40">
        <v>7</v>
      </c>
    </row>
    <row r="149" spans="1:12">
      <c r="A149" s="25"/>
      <c r="B149" s="26"/>
      <c r="C149" s="27"/>
      <c r="D149" s="41" t="s">
        <v>44</v>
      </c>
      <c r="E149" s="2" t="s">
        <v>52</v>
      </c>
      <c r="F149" s="3">
        <v>20</v>
      </c>
      <c r="G149" s="84">
        <v>5.2</v>
      </c>
      <c r="H149" s="84">
        <v>5.36</v>
      </c>
      <c r="I149" s="84">
        <v>0</v>
      </c>
      <c r="J149" s="84">
        <v>70.400000000000006</v>
      </c>
      <c r="K149" s="1" t="s">
        <v>53</v>
      </c>
      <c r="L149" s="40">
        <v>2</v>
      </c>
    </row>
    <row r="150" spans="1:12" ht="13.8" customHeight="1">
      <c r="A150" s="25"/>
      <c r="B150" s="26"/>
      <c r="C150" s="27"/>
      <c r="D150" s="41" t="s">
        <v>43</v>
      </c>
      <c r="E150" s="2" t="s">
        <v>10</v>
      </c>
      <c r="F150" s="3">
        <v>50</v>
      </c>
      <c r="G150" s="84">
        <v>3.5</v>
      </c>
      <c r="H150" s="84">
        <v>0.6</v>
      </c>
      <c r="I150" s="84">
        <v>22.9</v>
      </c>
      <c r="J150" s="84">
        <v>105</v>
      </c>
      <c r="K150" s="1"/>
      <c r="L150" s="40">
        <v>7</v>
      </c>
    </row>
    <row r="151" spans="1:12" ht="13.8" customHeight="1">
      <c r="A151" s="29"/>
      <c r="B151" s="30"/>
      <c r="C151" s="28"/>
      <c r="D151" s="31" t="s">
        <v>31</v>
      </c>
      <c r="E151" s="43"/>
      <c r="F151" s="32">
        <f>SUM(F143:F150)</f>
        <v>800</v>
      </c>
      <c r="G151" s="32">
        <f>SUM(G143:G150)</f>
        <v>38.04</v>
      </c>
      <c r="H151" s="32">
        <f>SUM(H143:H150)</f>
        <v>22.64</v>
      </c>
      <c r="I151" s="32">
        <f>SUM(I143:I150)</f>
        <v>123.9</v>
      </c>
      <c r="J151" s="32">
        <f>SUM(J143:J150)</f>
        <v>840.92000000000007</v>
      </c>
      <c r="K151" s="33"/>
      <c r="L151" s="32">
        <f>SUM(L143:L150)</f>
        <v>80.430000000000007</v>
      </c>
    </row>
    <row r="152" spans="1:12" ht="13.8" thickBot="1">
      <c r="A152" s="45">
        <f>A136</f>
        <v>2</v>
      </c>
      <c r="B152" s="46">
        <f>B136</f>
        <v>5</v>
      </c>
      <c r="C152" s="101" t="s">
        <v>33</v>
      </c>
      <c r="D152" s="102"/>
      <c r="E152" s="44"/>
      <c r="F152" s="37">
        <f>F142+F151</f>
        <v>1380</v>
      </c>
      <c r="G152" s="37">
        <f>G142+G151</f>
        <v>64.16</v>
      </c>
      <c r="H152" s="37">
        <f>H142+H151</f>
        <v>38.72</v>
      </c>
      <c r="I152" s="37">
        <f>I142+I151</f>
        <v>233.96</v>
      </c>
      <c r="J152" s="37">
        <f>J142+J151</f>
        <v>1519.04</v>
      </c>
      <c r="K152" s="37"/>
      <c r="L152" s="37">
        <f>L142+L151</f>
        <v>153.13</v>
      </c>
    </row>
    <row r="153" spans="1:12" ht="13.8" thickBot="1">
      <c r="A153" s="81"/>
      <c r="B153" s="82"/>
      <c r="C153" s="103" t="s">
        <v>96</v>
      </c>
      <c r="D153" s="103"/>
      <c r="E153" s="103"/>
      <c r="F153" s="83">
        <f>(F20+F34+F50+F67+F79+F95+F107+F120+F135+F152)/(IF(F20=0,0,1)+IF(F34=0,0,1)+IF(F50=0,0,1)+IF(F67=0,0,1)+IF(F79=0,0,1)+IF(F95=0,0,1)+IF(F107=0,0,1)+IF(F120=0,0,1)+IF(F135=0,0,1)+IF(F152=0,0,1))</f>
        <v>1311.8</v>
      </c>
      <c r="G153" s="83">
        <f>(G20+G34+G50+G67+G79+G95+G107+G120+G135+G152)/(IF(G20=0,0,1)+IF(G34=0,0,1)+IF(G50=0,0,1)+IF(G67=0,0,1)+IF(G79=0,0,1)+IF(G95=0,0,1)+IF(G107=0,0,1)+IF(G120=0,0,1)+IF(G135=0,0,1)+IF(G152=0,0,1))</f>
        <v>61.721999999999994</v>
      </c>
      <c r="H153" s="83">
        <f>(H20+H34+H50+H67+H79+H95+H107+H120+H135+H152)/(IF(H20=0,0,1)+IF(H34=0,0,1)+IF(H50=0,0,1)+IF(H67=0,0,1)+IF(H79=0,0,1)+IF(H95=0,0,1)+IF(H107=0,0,1)+IF(H120=0,0,1)+IF(H135=0,0,1)+IF(H152=0,0,1))</f>
        <v>43.041600000000003</v>
      </c>
      <c r="I153" s="83">
        <f>(I20+I34+I50+I67+I79+I95+I107+I120+I135+I152)/(IF(I20=0,0,1)+IF(I34=0,0,1)+IF(I50=0,0,1)+IF(I67=0,0,1)+IF(I79=0,0,1)+IF(I95=0,0,1)+IF(I107=0,0,1)+IF(I120=0,0,1)+IF(I135=0,0,1)+IF(I152=0,0,1))</f>
        <v>181.9</v>
      </c>
      <c r="J153" s="83">
        <f>(J20+J34+J50+J67+J79+J95+J107+J120+J135+J152)/(IF(J20=0,0,1)+IF(J34=0,0,1)+IF(J50=0,0,1)+IF(J67=0,0,1)+IF(J79=0,0,1)+IF(J95=0,0,1)+IF(J107=0,0,1)+IF(J120=0,0,1)+IF(J135=0,0,1)+IF(J152=0,0,1))</f>
        <v>1386.9420000000002</v>
      </c>
      <c r="K153" s="83"/>
      <c r="L153" s="100">
        <f>(L20+L34+L50+L67+L79+L95+L107+L120+L135+L152)/(IF(L20=0,0,1)+IF(L34=0,0,1)+IF(L50=0,0,1)+IF(L67=0,0,1)+IF(L79=0,0,1)+IF(L95=0,0,1)+IF(L107=0,0,1)+IF(L120=0,0,1)+IF(L135=0,0,1)+IF(L152=0,0,1))</f>
        <v>149.53000000000003</v>
      </c>
    </row>
    <row r="154" spans="1:12">
      <c r="A154" s="8"/>
      <c r="B154" s="8"/>
      <c r="C154" s="7"/>
      <c r="D154" s="7"/>
      <c r="E154" s="8"/>
      <c r="F154" s="8"/>
      <c r="G154" s="8"/>
      <c r="H154" s="8"/>
      <c r="I154" s="8"/>
      <c r="J154" s="8"/>
      <c r="K154" s="8"/>
    </row>
    <row r="155" spans="1:12">
      <c r="A155" s="8"/>
      <c r="B155" s="8"/>
      <c r="C155" s="7"/>
      <c r="D155" s="7"/>
      <c r="E155" s="8"/>
      <c r="F155" s="8"/>
      <c r="G155" s="8"/>
      <c r="H155" s="8"/>
      <c r="I155" s="8"/>
      <c r="J155" s="8"/>
      <c r="K155" s="8"/>
    </row>
    <row r="156" spans="1:12">
      <c r="A156" s="8"/>
      <c r="B156" s="8"/>
      <c r="C156" s="7"/>
      <c r="D156" s="7"/>
      <c r="E156" s="8"/>
      <c r="F156" s="8"/>
      <c r="G156" s="8"/>
      <c r="H156" s="8"/>
      <c r="I156" s="8"/>
      <c r="J156" s="8"/>
      <c r="K156" s="8"/>
    </row>
    <row r="157" spans="1:12">
      <c r="A157" s="8"/>
      <c r="B157" s="8"/>
      <c r="C157" s="7"/>
      <c r="D157" s="7"/>
      <c r="E157" s="8"/>
      <c r="F157" s="8"/>
      <c r="G157" s="8"/>
      <c r="H157" s="8"/>
      <c r="I157" s="8"/>
      <c r="J157" s="8"/>
      <c r="K157" s="8"/>
    </row>
  </sheetData>
  <mergeCells count="14">
    <mergeCell ref="H1:K1"/>
    <mergeCell ref="H2:K2"/>
    <mergeCell ref="C20:D20"/>
    <mergeCell ref="C34:D34"/>
    <mergeCell ref="C1:E1"/>
    <mergeCell ref="C50:D50"/>
    <mergeCell ref="C152:D152"/>
    <mergeCell ref="C153:E153"/>
    <mergeCell ref="C67:D67"/>
    <mergeCell ref="C79:D79"/>
    <mergeCell ref="C95:D95"/>
    <mergeCell ref="C120:D120"/>
    <mergeCell ref="C107:D107"/>
    <mergeCell ref="C135:D135"/>
  </mergeCell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Типовое меню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User</cp:lastModifiedBy>
  <dcterms:created xsi:type="dcterms:W3CDTF">2023-10-02T06:17:18Z</dcterms:created>
  <dcterms:modified xsi:type="dcterms:W3CDTF">2025-03-06T06:30:45Z</dcterms:modified>
</cp:coreProperties>
</file>